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defaultThemeVersion="166925"/>
  <mc:AlternateContent xmlns:mc="http://schemas.openxmlformats.org/markup-compatibility/2006">
    <mc:Choice Requires="x15">
      <x15ac:absPath xmlns:x15ac="http://schemas.microsoft.com/office/spreadsheetml/2010/11/ac" url="/Users/rubenandino/Developer/SDSN/mitigation-toolkit/tests/source/"/>
    </mc:Choice>
  </mc:AlternateContent>
  <xr:revisionPtr revIDLastSave="0" documentId="13_ncr:1_{4EC1A23E-A89C-D942-852D-0F6CABDB2226}" xr6:coauthVersionLast="47" xr6:coauthVersionMax="47" xr10:uidLastSave="{00000000-0000-0000-0000-000000000000}"/>
  <bookViews>
    <workbookView xWindow="0" yWindow="500" windowWidth="28800" windowHeight="17500" xr2:uid="{B02E8DE7-CAD9-6042-862B-B8E054F4C180}"/>
  </bookViews>
  <sheets>
    <sheet name="Tests" sheetId="8" r:id="rId1"/>
    <sheet name="README" sheetId="15" r:id="rId2"/>
    <sheet name="Calcs--&gt;&gt;" sheetId="13" r:id="rId3"/>
    <sheet name="Retrieving" sheetId="7" r:id="rId4"/>
    <sheet name="Ind-mapping" sheetId="10" r:id="rId5"/>
    <sheet name="Data--&gt;&gt;" sheetId="11" r:id="rId6"/>
    <sheet name="codebook" sheetId="14" r:id="rId7"/>
    <sheet name="potential" sheetId="3" r:id="rId8"/>
  </sheets>
  <definedNames>
    <definedName name="_xlnm._FilterDatabase" localSheetId="6" hidden="1">codebook!$A$1:$K$84</definedName>
    <definedName name="_xlnm._FilterDatabase" localSheetId="7" hidden="1">potential!$C$1:$JP$31</definedName>
    <definedName name="countries">Retrieving!$B$12:$HQ$13</definedName>
    <definedName name="filters">Retrieving!$B$18:$HQ$19</definedName>
    <definedName name="indicators">Tests!$6:$6</definedName>
    <definedName name="indicators_1">Retrieving!$B$26:$LT$28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3" i="10" l="1" a="1"/>
  <c r="B53" i="10" s="1"/>
  <c r="D53" i="10" s="1"/>
  <c r="C53" i="10" a="1"/>
  <c r="C53" i="10" s="1"/>
  <c r="B54" i="10" a="1"/>
  <c r="B54" i="10" s="1"/>
  <c r="D54" i="10" s="1"/>
  <c r="C54" i="10" a="1"/>
  <c r="C54" i="10" s="1"/>
  <c r="B55" i="10" a="1"/>
  <c r="B55" i="10" s="1"/>
  <c r="D55" i="10" s="1"/>
  <c r="C55" i="10" a="1"/>
  <c r="C55" i="10"/>
  <c r="B56" i="10" a="1"/>
  <c r="B56" i="10" s="1"/>
  <c r="D56" i="10" s="1"/>
  <c r="C56" i="10" a="1"/>
  <c r="C56" i="10"/>
  <c r="B57" i="10" a="1"/>
  <c r="B57" i="10" s="1"/>
  <c r="D57" i="10" s="1"/>
  <c r="C57" i="10" a="1"/>
  <c r="C57" i="10"/>
  <c r="B58" i="10" a="1"/>
  <c r="B58" i="10" s="1"/>
  <c r="D58" i="10" s="1"/>
  <c r="C58" i="10" a="1"/>
  <c r="C58" i="10" s="1"/>
  <c r="B59" i="10" a="1"/>
  <c r="B59" i="10" s="1"/>
  <c r="D59" i="10" s="1"/>
  <c r="C59" i="10" a="1"/>
  <c r="C59" i="10" s="1"/>
  <c r="B60" i="10" a="1"/>
  <c r="B60" i="10" s="1"/>
  <c r="D60" i="10" s="1"/>
  <c r="C60" i="10" a="1"/>
  <c r="C60" i="10"/>
  <c r="B61" i="10" a="1"/>
  <c r="B61" i="10" s="1"/>
  <c r="D61" i="10" s="1"/>
  <c r="C61" i="10" a="1"/>
  <c r="C61" i="10"/>
  <c r="B62" i="10" a="1"/>
  <c r="B62" i="10" s="1"/>
  <c r="D62" i="10" s="1"/>
  <c r="C62" i="10" a="1"/>
  <c r="C62" i="10" s="1"/>
  <c r="B63" i="10" a="1"/>
  <c r="B63" i="10" s="1"/>
  <c r="D63" i="10" s="1"/>
  <c r="C63" i="10" a="1"/>
  <c r="C63" i="10"/>
  <c r="B64" i="10" a="1"/>
  <c r="B64" i="10" s="1"/>
  <c r="D64" i="10" s="1"/>
  <c r="C64" i="10" a="1"/>
  <c r="C64" i="10"/>
  <c r="B65" i="10" a="1"/>
  <c r="B65" i="10" s="1"/>
  <c r="D65" i="10" s="1"/>
  <c r="C65" i="10" a="1"/>
  <c r="C65" i="10"/>
  <c r="B66" i="10" a="1"/>
  <c r="B66" i="10"/>
  <c r="C66" i="10" a="1"/>
  <c r="C66" i="10" s="1"/>
  <c r="D66" i="10"/>
  <c r="B67" i="10" a="1"/>
  <c r="B67" i="10" s="1"/>
  <c r="D67" i="10" s="1"/>
  <c r="C67" i="10" a="1"/>
  <c r="C67" i="10" s="1"/>
  <c r="B68" i="10" a="1"/>
  <c r="B68" i="10" s="1"/>
  <c r="D68" i="10" s="1"/>
  <c r="C68" i="10" a="1"/>
  <c r="C68" i="10"/>
  <c r="B69" i="10" a="1"/>
  <c r="B69" i="10" s="1"/>
  <c r="D69" i="10" s="1"/>
  <c r="C69" i="10" a="1"/>
  <c r="C69" i="10"/>
  <c r="B70" i="10" a="1"/>
  <c r="B70" i="10" s="1"/>
  <c r="D70" i="10" s="1"/>
  <c r="C70" i="10" a="1"/>
  <c r="C70" i="10" s="1"/>
  <c r="B71" i="10" a="1"/>
  <c r="B71" i="10"/>
  <c r="C71" i="10" a="1"/>
  <c r="C71" i="10"/>
  <c r="D71" i="10"/>
  <c r="B72" i="10" a="1"/>
  <c r="B72" i="10" s="1"/>
  <c r="D72" i="10" s="1"/>
  <c r="C72" i="10" a="1"/>
  <c r="C72" i="10"/>
  <c r="B73" i="10" a="1"/>
  <c r="B73" i="10"/>
  <c r="D73" i="10" s="1"/>
  <c r="C73" i="10" a="1"/>
  <c r="C73" i="10" s="1"/>
  <c r="B74" i="10" a="1"/>
  <c r="B74" i="10"/>
  <c r="D74" i="10" s="1"/>
  <c r="C74" i="10" a="1"/>
  <c r="C74" i="10" s="1"/>
  <c r="B75" i="10" a="1"/>
  <c r="B75" i="10" s="1"/>
  <c r="D75" i="10" s="1"/>
  <c r="C75" i="10" a="1"/>
  <c r="C75" i="10" s="1"/>
  <c r="B76" i="10" a="1"/>
  <c r="B76" i="10" s="1"/>
  <c r="D76" i="10" s="1"/>
  <c r="C76" i="10" a="1"/>
  <c r="C76" i="10"/>
  <c r="B77" i="10" a="1"/>
  <c r="B77" i="10" s="1"/>
  <c r="D77" i="10" s="1"/>
  <c r="C77" i="10" a="1"/>
  <c r="C77" i="10"/>
  <c r="B78" i="10" a="1"/>
  <c r="B78" i="10" s="1"/>
  <c r="D78" i="10" s="1"/>
  <c r="C78" i="10" a="1"/>
  <c r="C78" i="10" s="1"/>
  <c r="B79" i="10" a="1"/>
  <c r="B79" i="10" s="1"/>
  <c r="D79" i="10" s="1"/>
  <c r="C79" i="10" a="1"/>
  <c r="C79" i="10"/>
  <c r="B80" i="10" a="1"/>
  <c r="B80" i="10" s="1"/>
  <c r="D80" i="10" s="1"/>
  <c r="C80" i="10" a="1"/>
  <c r="C80" i="10"/>
  <c r="B81" i="10" a="1"/>
  <c r="B81" i="10" s="1"/>
  <c r="D81" i="10" s="1"/>
  <c r="C81" i="10" a="1"/>
  <c r="C81" i="10" s="1"/>
  <c r="B82" i="10" a="1"/>
  <c r="B82" i="10" s="1"/>
  <c r="D82" i="10" s="1"/>
  <c r="C82" i="10" a="1"/>
  <c r="C82" i="10" s="1"/>
  <c r="B83" i="10" a="1"/>
  <c r="B83" i="10" s="1"/>
  <c r="D83" i="10" s="1"/>
  <c r="C83" i="10" a="1"/>
  <c r="C83" i="10" s="1"/>
  <c r="B84" i="10" a="1"/>
  <c r="B84" i="10" s="1"/>
  <c r="D84" i="10" s="1"/>
  <c r="C84" i="10" a="1"/>
  <c r="C84" i="10"/>
  <c r="B85" i="10" a="1"/>
  <c r="B85" i="10" s="1"/>
  <c r="D85" i="10" s="1"/>
  <c r="C85" i="10" a="1"/>
  <c r="C85" i="10"/>
  <c r="B86" i="10" a="1"/>
  <c r="B86" i="10"/>
  <c r="D86" i="10" s="1"/>
  <c r="C86" i="10" a="1"/>
  <c r="C86" i="10" s="1"/>
  <c r="B87" i="10" a="1"/>
  <c r="B87" i="10" s="1"/>
  <c r="D87" i="10" s="1"/>
  <c r="C87" i="10" a="1"/>
  <c r="C87" i="10"/>
  <c r="B88" i="10" a="1"/>
  <c r="B88" i="10" s="1"/>
  <c r="D88" i="10" s="1"/>
  <c r="C88" i="10" a="1"/>
  <c r="C88" i="10"/>
  <c r="B89" i="10" a="1"/>
  <c r="B89" i="10"/>
  <c r="D89" i="10" s="1"/>
  <c r="C89" i="10" a="1"/>
  <c r="C89" i="10" s="1"/>
  <c r="LS27" i="7"/>
  <c r="LR27" i="7"/>
  <c r="LQ27" i="7"/>
  <c r="LP27" i="7"/>
  <c r="LO27" i="7"/>
  <c r="LN27" i="7"/>
  <c r="LM27" i="7"/>
  <c r="LL27" i="7"/>
  <c r="LK27" i="7"/>
  <c r="LJ27" i="7"/>
  <c r="LI27" i="7"/>
  <c r="LH27" i="7"/>
  <c r="LG27" i="7"/>
  <c r="LF27" i="7"/>
  <c r="LE27" i="7"/>
  <c r="LD27" i="7"/>
  <c r="LC27" i="7"/>
  <c r="LB27" i="7"/>
  <c r="LA27" i="7"/>
  <c r="KZ27" i="7"/>
  <c r="KY27" i="7"/>
  <c r="KX27" i="7"/>
  <c r="KW27" i="7"/>
  <c r="KV27" i="7"/>
  <c r="KU27" i="7"/>
  <c r="KT27" i="7"/>
  <c r="KS27" i="7"/>
  <c r="KR27" i="7"/>
  <c r="KQ27" i="7"/>
  <c r="KP27" i="7"/>
  <c r="KO27" i="7"/>
  <c r="KN27" i="7"/>
  <c r="KM27" i="7"/>
  <c r="KL27" i="7"/>
  <c r="KK27" i="7"/>
  <c r="KJ27" i="7"/>
  <c r="KI27" i="7"/>
  <c r="KH27" i="7"/>
  <c r="KG27" i="7"/>
  <c r="KF27" i="7"/>
  <c r="KE27" i="7"/>
  <c r="KD27" i="7"/>
  <c r="KC27" i="7"/>
  <c r="KB27" i="7"/>
  <c r="KA27" i="7"/>
  <c r="JZ27" i="7"/>
  <c r="JY27" i="7"/>
  <c r="JX27" i="7"/>
  <c r="JW27" i="7"/>
  <c r="JV27" i="7"/>
  <c r="JU27" i="7"/>
  <c r="JT27" i="7"/>
  <c r="JS27" i="7"/>
  <c r="JR27" i="7"/>
  <c r="JQ27" i="7"/>
  <c r="JP27" i="7"/>
  <c r="JO27" i="7"/>
  <c r="JN27" i="7"/>
  <c r="JM27" i="7"/>
  <c r="JL27" i="7"/>
  <c r="JK27" i="7"/>
  <c r="JJ27" i="7"/>
  <c r="JI27" i="7"/>
  <c r="JH27" i="7"/>
  <c r="JG27" i="7"/>
  <c r="JF27" i="7"/>
  <c r="JE27" i="7"/>
  <c r="JD27" i="7"/>
  <c r="JC27" i="7"/>
  <c r="JB27" i="7"/>
  <c r="JA27" i="7"/>
  <c r="IZ27" i="7"/>
  <c r="IY27" i="7"/>
  <c r="IX27" i="7"/>
  <c r="IW27" i="7"/>
  <c r="IV27" i="7"/>
  <c r="IU27" i="7"/>
  <c r="IT27" i="7"/>
  <c r="IS27" i="7"/>
  <c r="IR27" i="7"/>
  <c r="IQ27" i="7"/>
  <c r="IP27" i="7"/>
  <c r="IO27" i="7"/>
  <c r="IN27" i="7"/>
  <c r="IM27" i="7"/>
  <c r="IL27" i="7"/>
  <c r="IK27" i="7"/>
  <c r="IJ27" i="7"/>
  <c r="II27" i="7"/>
  <c r="IH27" i="7"/>
  <c r="IG27" i="7"/>
  <c r="IF27" i="7"/>
  <c r="IE27" i="7"/>
  <c r="ID27" i="7"/>
  <c r="IC27" i="7"/>
  <c r="IB27" i="7"/>
  <c r="IA27" i="7"/>
  <c r="HZ27" i="7"/>
  <c r="HY27" i="7"/>
  <c r="HX27" i="7"/>
  <c r="HW27" i="7"/>
  <c r="HV27" i="7"/>
  <c r="HU27" i="7"/>
  <c r="HT27" i="7"/>
  <c r="HS27" i="7"/>
  <c r="HR27" i="7"/>
  <c r="HQ27" i="7"/>
  <c r="HP27" i="7"/>
  <c r="HO27" i="7"/>
  <c r="HN27" i="7"/>
  <c r="HM27" i="7"/>
  <c r="HL27" i="7"/>
  <c r="HK27" i="7"/>
  <c r="HJ27" i="7"/>
  <c r="HI27" i="7"/>
  <c r="HH27" i="7"/>
  <c r="HG27" i="7"/>
  <c r="HF27" i="7"/>
  <c r="HE27" i="7"/>
  <c r="HD27" i="7"/>
  <c r="HC27" i="7"/>
  <c r="HB27" i="7"/>
  <c r="HA27" i="7"/>
  <c r="GZ27" i="7"/>
  <c r="GY27" i="7"/>
  <c r="GX27" i="7"/>
  <c r="GW27" i="7"/>
  <c r="GV27" i="7"/>
  <c r="GU27" i="7"/>
  <c r="GT27" i="7"/>
  <c r="GS27" i="7"/>
  <c r="GR27" i="7"/>
  <c r="GQ27" i="7"/>
  <c r="GP27" i="7"/>
  <c r="GO27" i="7"/>
  <c r="GN27" i="7"/>
  <c r="GM27" i="7"/>
  <c r="GL27" i="7"/>
  <c r="GK27" i="7"/>
  <c r="GJ27" i="7"/>
  <c r="GI27" i="7"/>
  <c r="GH27" i="7"/>
  <c r="GG27" i="7"/>
  <c r="GF27" i="7"/>
  <c r="GE27" i="7"/>
  <c r="GD27" i="7"/>
  <c r="GC27" i="7"/>
  <c r="GB27" i="7"/>
  <c r="GA27" i="7"/>
  <c r="FZ27" i="7"/>
  <c r="FY27" i="7"/>
  <c r="FX27" i="7"/>
  <c r="FW27" i="7"/>
  <c r="FV27" i="7"/>
  <c r="FU27" i="7"/>
  <c r="FT27" i="7"/>
  <c r="FS27" i="7"/>
  <c r="FR27" i="7"/>
  <c r="FQ27" i="7"/>
  <c r="FP27" i="7"/>
  <c r="FO27" i="7"/>
  <c r="FN27" i="7"/>
  <c r="FM27" i="7"/>
  <c r="FL27" i="7"/>
  <c r="FK27" i="7"/>
  <c r="FJ27" i="7"/>
  <c r="FI27" i="7"/>
  <c r="FH27" i="7"/>
  <c r="FG27" i="7"/>
  <c r="FF27" i="7"/>
  <c r="FE27" i="7"/>
  <c r="FD27" i="7"/>
  <c r="FC27" i="7"/>
  <c r="FB27" i="7"/>
  <c r="FA27" i="7"/>
  <c r="EZ27" i="7"/>
  <c r="EY27" i="7"/>
  <c r="EX27" i="7"/>
  <c r="EW27" i="7"/>
  <c r="EV27" i="7"/>
  <c r="EU27" i="7"/>
  <c r="ET27" i="7"/>
  <c r="ES27" i="7"/>
  <c r="ER27" i="7"/>
  <c r="EQ27" i="7"/>
  <c r="EP27" i="7"/>
  <c r="EO27" i="7"/>
  <c r="EN27" i="7"/>
  <c r="EM27" i="7"/>
  <c r="EL27" i="7"/>
  <c r="EK27" i="7"/>
  <c r="EJ27" i="7"/>
  <c r="EI27" i="7"/>
  <c r="EH27" i="7"/>
  <c r="EG27" i="7"/>
  <c r="EF27" i="7"/>
  <c r="EE27" i="7"/>
  <c r="ED27" i="7"/>
  <c r="EC27" i="7"/>
  <c r="EB27" i="7"/>
  <c r="EA27" i="7"/>
  <c r="DZ27" i="7"/>
  <c r="DY27" i="7"/>
  <c r="DX27" i="7"/>
  <c r="DW27" i="7"/>
  <c r="DV27" i="7"/>
  <c r="DU27" i="7"/>
  <c r="DT27" i="7"/>
  <c r="DS27" i="7"/>
  <c r="DR27" i="7"/>
  <c r="DQ27" i="7"/>
  <c r="DP27" i="7"/>
  <c r="DO27" i="7"/>
  <c r="DN27" i="7"/>
  <c r="DM27" i="7"/>
  <c r="DL27" i="7"/>
  <c r="DK27" i="7"/>
  <c r="DJ27" i="7"/>
  <c r="DI27" i="7"/>
  <c r="DH27" i="7"/>
  <c r="DG27" i="7"/>
  <c r="DF27" i="7"/>
  <c r="DE27" i="7"/>
  <c r="DD27" i="7"/>
  <c r="DC27" i="7"/>
  <c r="DB27" i="7"/>
  <c r="DA27" i="7"/>
  <c r="CZ27" i="7"/>
  <c r="CY27" i="7"/>
  <c r="CX27" i="7"/>
  <c r="CW27" i="7"/>
  <c r="CV27" i="7"/>
  <c r="CU27" i="7"/>
  <c r="CT27" i="7"/>
  <c r="CS27" i="7"/>
  <c r="CR27" i="7"/>
  <c r="CQ27" i="7"/>
  <c r="CP27" i="7"/>
  <c r="CO27" i="7"/>
  <c r="CN27" i="7"/>
  <c r="CM27" i="7"/>
  <c r="CL27" i="7"/>
  <c r="CK27" i="7"/>
  <c r="CJ27" i="7"/>
  <c r="CI27" i="7"/>
  <c r="CH27" i="7"/>
  <c r="CG27" i="7"/>
  <c r="CF27" i="7"/>
  <c r="CE27" i="7"/>
  <c r="CD27" i="7"/>
  <c r="CC27" i="7"/>
  <c r="CB27" i="7"/>
  <c r="CA27" i="7"/>
  <c r="BZ27" i="7"/>
  <c r="BY27" i="7"/>
  <c r="BX27" i="7"/>
  <c r="BW27" i="7"/>
  <c r="BV27" i="7"/>
  <c r="BU27" i="7"/>
  <c r="BT27" i="7"/>
  <c r="BS27" i="7"/>
  <c r="BR27" i="7"/>
  <c r="BQ27" i="7"/>
  <c r="BP27" i="7"/>
  <c r="BO27" i="7"/>
  <c r="BN27" i="7"/>
  <c r="BM27" i="7"/>
  <c r="BL27" i="7"/>
  <c r="BK27" i="7"/>
  <c r="BJ27" i="7"/>
  <c r="BI27" i="7"/>
  <c r="BH27" i="7"/>
  <c r="BG27" i="7"/>
  <c r="BF27" i="7"/>
  <c r="BE27" i="7"/>
  <c r="BD27" i="7"/>
  <c r="BC27" i="7"/>
  <c r="BB27" i="7"/>
  <c r="BA27" i="7"/>
  <c r="AZ27" i="7"/>
  <c r="AY27" i="7"/>
  <c r="AX27" i="7"/>
  <c r="AW27" i="7"/>
  <c r="AV27" i="7"/>
  <c r="AU27" i="7"/>
  <c r="AT27" i="7"/>
  <c r="AS27" i="7"/>
  <c r="AR27" i="7"/>
  <c r="AQ27"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B27" i="7"/>
  <c r="LT27" i="7"/>
  <c r="G8" i="7"/>
  <c r="E30" i="15" s="1"/>
  <c r="LT26" i="7"/>
  <c r="LS26" i="7"/>
  <c r="LR26" i="7"/>
  <c r="LQ26" i="7"/>
  <c r="LP26" i="7"/>
  <c r="LO26" i="7"/>
  <c r="LN26" i="7"/>
  <c r="LM26" i="7"/>
  <c r="LL26" i="7"/>
  <c r="LK26" i="7"/>
  <c r="LJ26" i="7"/>
  <c r="LI26" i="7"/>
  <c r="LH26" i="7"/>
  <c r="LG26" i="7"/>
  <c r="LF26" i="7"/>
  <c r="LE26" i="7"/>
  <c r="LD26" i="7"/>
  <c r="LC26" i="7"/>
  <c r="LB26" i="7"/>
  <c r="LA26" i="7"/>
  <c r="KZ26" i="7"/>
  <c r="KY26" i="7"/>
  <c r="KX26" i="7"/>
  <c r="KW26" i="7"/>
  <c r="KV26" i="7"/>
  <c r="KU26" i="7"/>
  <c r="KT26" i="7"/>
  <c r="KS26" i="7"/>
  <c r="KR26" i="7"/>
  <c r="KQ26" i="7"/>
  <c r="KP26" i="7"/>
  <c r="KO26" i="7"/>
  <c r="KN26" i="7"/>
  <c r="KM26" i="7"/>
  <c r="KL26" i="7"/>
  <c r="KK26" i="7"/>
  <c r="KJ26" i="7"/>
  <c r="KI26" i="7"/>
  <c r="KH26" i="7"/>
  <c r="KG26" i="7"/>
  <c r="KF26" i="7"/>
  <c r="KE26" i="7"/>
  <c r="KD26" i="7"/>
  <c r="KC26" i="7"/>
  <c r="KB26" i="7"/>
  <c r="KA26" i="7"/>
  <c r="JZ26" i="7"/>
  <c r="JY26" i="7"/>
  <c r="JX26" i="7"/>
  <c r="JW26" i="7"/>
  <c r="JV26" i="7"/>
  <c r="JU26" i="7"/>
  <c r="JT26" i="7"/>
  <c r="JS26" i="7"/>
  <c r="JR26" i="7"/>
  <c r="JQ26" i="7"/>
  <c r="JP26" i="7"/>
  <c r="JO26" i="7"/>
  <c r="JN26" i="7"/>
  <c r="HQ12" i="7" a="1"/>
  <c r="HQ12" i="7" s="1"/>
  <c r="HP12" i="7" a="1"/>
  <c r="HP12" i="7" s="1"/>
  <c r="HO12" i="7" a="1"/>
  <c r="HO12" i="7" s="1"/>
  <c r="HO13" i="7" s="1"/>
  <c r="HN12" i="7" a="1"/>
  <c r="HN12" i="7" s="1"/>
  <c r="HM12" i="7" a="1"/>
  <c r="HM12" i="7" s="1"/>
  <c r="HL12" i="7" a="1"/>
  <c r="HL12" i="7" s="1"/>
  <c r="HK12" i="7" a="1"/>
  <c r="HK12" i="7" s="1"/>
  <c r="HJ12" i="7" a="1"/>
  <c r="HJ12" i="7" s="1"/>
  <c r="HI12" i="7" a="1"/>
  <c r="HI12" i="7" s="1"/>
  <c r="HH12" i="7" a="1"/>
  <c r="HH12" i="7" s="1"/>
  <c r="HG12" i="7" a="1"/>
  <c r="HG12" i="7" s="1"/>
  <c r="HG13" i="7" s="1"/>
  <c r="HF12" i="7" a="1"/>
  <c r="HF12" i="7" s="1"/>
  <c r="HE12" i="7" a="1"/>
  <c r="HE12" i="7" s="1"/>
  <c r="HD12" i="7" a="1"/>
  <c r="HD12" i="7" s="1"/>
  <c r="HC12" i="7" a="1"/>
  <c r="HC12" i="7" s="1"/>
  <c r="HB12" i="7" a="1"/>
  <c r="HB12" i="7" s="1"/>
  <c r="HA12" i="7" a="1"/>
  <c r="HA12" i="7" s="1"/>
  <c r="GZ12" i="7" a="1"/>
  <c r="GZ12" i="7" s="1"/>
  <c r="GY12" i="7" a="1"/>
  <c r="GY12" i="7" s="1"/>
  <c r="GY13" i="7" s="1"/>
  <c r="GX12" i="7" a="1"/>
  <c r="GX12" i="7" s="1"/>
  <c r="GW12" i="7" a="1"/>
  <c r="GW12" i="7" s="1"/>
  <c r="GV12" i="7" a="1"/>
  <c r="GV12" i="7" s="1"/>
  <c r="GU12" i="7" a="1"/>
  <c r="GU12" i="7" s="1"/>
  <c r="GT12" i="7" a="1"/>
  <c r="GT12" i="7" s="1"/>
  <c r="GS12" i="7" a="1"/>
  <c r="GS12" i="7" s="1"/>
  <c r="GR12" i="7" a="1"/>
  <c r="GR12" i="7" s="1"/>
  <c r="GQ12" i="7" a="1"/>
  <c r="GQ12" i="7" s="1"/>
  <c r="GQ13" i="7" s="1"/>
  <c r="GP12" i="7" a="1"/>
  <c r="GP12" i="7" s="1"/>
  <c r="GO12" i="7" a="1"/>
  <c r="GO12" i="7" s="1"/>
  <c r="GN12" i="7" a="1"/>
  <c r="GN12" i="7" s="1"/>
  <c r="GM12" i="7" a="1"/>
  <c r="GM12" i="7" s="1"/>
  <c r="GL12" i="7" a="1"/>
  <c r="GL12" i="7" s="1"/>
  <c r="GK12" i="7" a="1"/>
  <c r="GK12" i="7" s="1"/>
  <c r="GJ12" i="7" a="1"/>
  <c r="GJ12" i="7" s="1"/>
  <c r="GI12" i="7" a="1"/>
  <c r="GI12" i="7" s="1"/>
  <c r="GI13" i="7" s="1"/>
  <c r="GH12" i="7" a="1"/>
  <c r="GH12" i="7" s="1"/>
  <c r="GG12" i="7" a="1"/>
  <c r="GG12" i="7" s="1"/>
  <c r="GF12" i="7" a="1"/>
  <c r="GF12" i="7" s="1"/>
  <c r="GE12" i="7" a="1"/>
  <c r="GE12" i="7" s="1"/>
  <c r="GD12" i="7" a="1"/>
  <c r="GD12" i="7" s="1"/>
  <c r="GC12" i="7" a="1"/>
  <c r="GC12" i="7" s="1"/>
  <c r="GB12" i="7" a="1"/>
  <c r="GB12" i="7" s="1"/>
  <c r="GA12" i="7" a="1"/>
  <c r="GA12" i="7" s="1"/>
  <c r="GA13" i="7" s="1"/>
  <c r="FZ12" i="7" a="1"/>
  <c r="FZ12" i="7" s="1"/>
  <c r="FY12" i="7" a="1"/>
  <c r="FY12" i="7" s="1"/>
  <c r="FX12" i="7" a="1"/>
  <c r="FX12" i="7" s="1"/>
  <c r="FW12" i="7" a="1"/>
  <c r="FW12" i="7" s="1"/>
  <c r="FV12" i="7" a="1"/>
  <c r="FV12" i="7" s="1"/>
  <c r="FU12" i="7" a="1"/>
  <c r="FU12" i="7" s="1"/>
  <c r="FT12" i="7" a="1"/>
  <c r="FT12" i="7" s="1"/>
  <c r="FS12" i="7" a="1"/>
  <c r="FS12" i="7" s="1"/>
  <c r="FS13" i="7" s="1"/>
  <c r="FR12" i="7" a="1"/>
  <c r="FR12" i="7" s="1"/>
  <c r="FQ12" i="7" a="1"/>
  <c r="FQ12" i="7" s="1"/>
  <c r="FP12" i="7" a="1"/>
  <c r="FP12" i="7" s="1"/>
  <c r="FO12" i="7" a="1"/>
  <c r="FO12" i="7" s="1"/>
  <c r="FN12" i="7" a="1"/>
  <c r="FN12" i="7" s="1"/>
  <c r="FM12" i="7" a="1"/>
  <c r="FM12" i="7" s="1"/>
  <c r="FL12" i="7" a="1"/>
  <c r="FL12" i="7" s="1"/>
  <c r="FK12" i="7" a="1"/>
  <c r="FK12" i="7" s="1"/>
  <c r="FK13" i="7" s="1"/>
  <c r="FJ12" i="7" a="1"/>
  <c r="FJ12" i="7" s="1"/>
  <c r="FI12" i="7" a="1"/>
  <c r="FI12" i="7" s="1"/>
  <c r="FH12" i="7" a="1"/>
  <c r="FH12" i="7" s="1"/>
  <c r="FG12" i="7" a="1"/>
  <c r="FG12" i="7" s="1"/>
  <c r="FF12" i="7" a="1"/>
  <c r="FF12" i="7" s="1"/>
  <c r="FE12" i="7" a="1"/>
  <c r="FE12" i="7" s="1"/>
  <c r="FD12" i="7" a="1"/>
  <c r="FD12" i="7" s="1"/>
  <c r="FC12" i="7" a="1"/>
  <c r="FC12" i="7" s="1"/>
  <c r="FC13" i="7" s="1"/>
  <c r="FB12" i="7" a="1"/>
  <c r="FB12" i="7" s="1"/>
  <c r="FA12" i="7" a="1"/>
  <c r="FA12" i="7" s="1"/>
  <c r="EZ12" i="7" a="1"/>
  <c r="EZ12" i="7" s="1"/>
  <c r="EY12" i="7" a="1"/>
  <c r="EY12" i="7" s="1"/>
  <c r="EX12" i="7" a="1"/>
  <c r="EX12" i="7" s="1"/>
  <c r="EW12" i="7" a="1"/>
  <c r="EW12" i="7" s="1"/>
  <c r="EV12" i="7" a="1"/>
  <c r="EV12" i="7" s="1"/>
  <c r="EU12" i="7" a="1"/>
  <c r="EU12" i="7" s="1"/>
  <c r="EU13" i="7" s="1"/>
  <c r="ET12" i="7" a="1"/>
  <c r="ET12" i="7" s="1"/>
  <c r="ES12" i="7" a="1"/>
  <c r="ES12" i="7" s="1"/>
  <c r="ER12" i="7" a="1"/>
  <c r="ER12" i="7" s="1"/>
  <c r="EQ12" i="7" a="1"/>
  <c r="EQ12" i="7" s="1"/>
  <c r="EP12" i="7" a="1"/>
  <c r="EP12" i="7" s="1"/>
  <c r="EO12" i="7" a="1"/>
  <c r="EO12" i="7" s="1"/>
  <c r="EN12" i="7" a="1"/>
  <c r="EN12" i="7" s="1"/>
  <c r="EM12" i="7" a="1"/>
  <c r="EM12" i="7" s="1"/>
  <c r="EM13" i="7" s="1"/>
  <c r="EL12" i="7" a="1"/>
  <c r="EL12" i="7" s="1"/>
  <c r="EK12" i="7" a="1"/>
  <c r="EK12" i="7" s="1"/>
  <c r="EJ12" i="7" a="1"/>
  <c r="EJ12" i="7" s="1"/>
  <c r="EI12" i="7" a="1"/>
  <c r="EI12" i="7" s="1"/>
  <c r="EH12" i="7" a="1"/>
  <c r="EH12" i="7" s="1"/>
  <c r="EG12" i="7" a="1"/>
  <c r="EG12" i="7" s="1"/>
  <c r="EF12" i="7" a="1"/>
  <c r="EF12" i="7" s="1"/>
  <c r="EE12" i="7" a="1"/>
  <c r="EE12" i="7" s="1"/>
  <c r="EE13" i="7" s="1"/>
  <c r="ED12" i="7" a="1"/>
  <c r="ED12" i="7" s="1"/>
  <c r="EC12" i="7" a="1"/>
  <c r="EC12" i="7" s="1"/>
  <c r="EB12" i="7" a="1"/>
  <c r="EB12" i="7" s="1"/>
  <c r="EA12" i="7" a="1"/>
  <c r="EA12" i="7" s="1"/>
  <c r="DZ12" i="7" a="1"/>
  <c r="DZ12" i="7" s="1"/>
  <c r="DY12" i="7" a="1"/>
  <c r="DY12" i="7" s="1"/>
  <c r="DX12" i="7" a="1"/>
  <c r="DX12" i="7" s="1"/>
  <c r="DW12" i="7" a="1"/>
  <c r="DW12" i="7" s="1"/>
  <c r="DW13" i="7" s="1"/>
  <c r="DV12" i="7" a="1"/>
  <c r="DV12" i="7" s="1"/>
  <c r="DU12" i="7" a="1"/>
  <c r="DU12" i="7" s="1"/>
  <c r="DT12" i="7" a="1"/>
  <c r="DT12" i="7" s="1"/>
  <c r="DS12" i="7" a="1"/>
  <c r="DS12" i="7" s="1"/>
  <c r="DR12" i="7" a="1"/>
  <c r="DR12" i="7" s="1"/>
  <c r="DQ12" i="7" a="1"/>
  <c r="DQ12" i="7" s="1"/>
  <c r="DP12" i="7" a="1"/>
  <c r="DP12" i="7" s="1"/>
  <c r="DO12" i="7" a="1"/>
  <c r="DO12" i="7" s="1"/>
  <c r="DO13" i="7" s="1"/>
  <c r="DN12" i="7" a="1"/>
  <c r="DN12" i="7" s="1"/>
  <c r="DM12" i="7" a="1"/>
  <c r="DM12" i="7" s="1"/>
  <c r="DL12" i="7" a="1"/>
  <c r="DL12" i="7" s="1"/>
  <c r="DK12" i="7" a="1"/>
  <c r="DK12" i="7" s="1"/>
  <c r="DJ12" i="7" a="1"/>
  <c r="DJ12" i="7" s="1"/>
  <c r="DI12" i="7" a="1"/>
  <c r="DI12" i="7" s="1"/>
  <c r="DH12" i="7" a="1"/>
  <c r="DH12" i="7" s="1"/>
  <c r="DG12" i="7" a="1"/>
  <c r="DG12" i="7" s="1"/>
  <c r="DG13" i="7" s="1"/>
  <c r="DF12" i="7" a="1"/>
  <c r="DF12" i="7" s="1"/>
  <c r="DE12" i="7" a="1"/>
  <c r="DE12" i="7" s="1"/>
  <c r="DD12" i="7" a="1"/>
  <c r="DD12" i="7" s="1"/>
  <c r="DC12" i="7" a="1"/>
  <c r="DC12" i="7" s="1"/>
  <c r="DB12" i="7" a="1"/>
  <c r="DB12" i="7" s="1"/>
  <c r="DA12" i="7" a="1"/>
  <c r="DA12" i="7" s="1"/>
  <c r="CZ12" i="7" a="1"/>
  <c r="CZ12" i="7" s="1"/>
  <c r="CY12" i="7" a="1"/>
  <c r="CY12" i="7" s="1"/>
  <c r="CY13" i="7" s="1"/>
  <c r="CX12" i="7" a="1"/>
  <c r="CX12" i="7" s="1"/>
  <c r="CW12" i="7" a="1"/>
  <c r="CW12" i="7" s="1"/>
  <c r="CV12" i="7" a="1"/>
  <c r="CV12" i="7" s="1"/>
  <c r="CU12" i="7" a="1"/>
  <c r="CU12" i="7" s="1"/>
  <c r="CT12" i="7" a="1"/>
  <c r="CT12" i="7" s="1"/>
  <c r="CS12" i="7" a="1"/>
  <c r="CS12" i="7" s="1"/>
  <c r="CR12" i="7" a="1"/>
  <c r="CR12" i="7" s="1"/>
  <c r="CQ12" i="7" a="1"/>
  <c r="CQ12" i="7" s="1"/>
  <c r="CQ13" i="7" s="1"/>
  <c r="CP12" i="7" a="1"/>
  <c r="CP12" i="7" s="1"/>
  <c r="CO12" i="7" a="1"/>
  <c r="CO12" i="7" s="1"/>
  <c r="CN12" i="7" a="1"/>
  <c r="CN12" i="7" s="1"/>
  <c r="CM12" i="7" a="1"/>
  <c r="CM12" i="7" s="1"/>
  <c r="CL12" i="7" a="1"/>
  <c r="CL12" i="7" s="1"/>
  <c r="CK12" i="7" a="1"/>
  <c r="CK12" i="7" s="1"/>
  <c r="CJ12" i="7" a="1"/>
  <c r="CJ12" i="7" s="1"/>
  <c r="CI12" i="7" a="1"/>
  <c r="CI12" i="7" s="1"/>
  <c r="CI13" i="7" s="1"/>
  <c r="CH12" i="7" a="1"/>
  <c r="CH12" i="7" s="1"/>
  <c r="CG12" i="7" a="1"/>
  <c r="CG12" i="7" s="1"/>
  <c r="CF12" i="7" a="1"/>
  <c r="CF12" i="7" s="1"/>
  <c r="CE12" i="7" a="1"/>
  <c r="CE12" i="7" s="1"/>
  <c r="CD12" i="7" a="1"/>
  <c r="CD12" i="7" s="1"/>
  <c r="CC12" i="7" a="1"/>
  <c r="CC12" i="7" s="1"/>
  <c r="CB12" i="7" a="1"/>
  <c r="CB12" i="7" s="1"/>
  <c r="CA12" i="7" a="1"/>
  <c r="CA12" i="7" s="1"/>
  <c r="CA13" i="7" s="1"/>
  <c r="BZ12" i="7" a="1"/>
  <c r="BZ12" i="7" s="1"/>
  <c r="BY12" i="7" a="1"/>
  <c r="BY12" i="7" s="1"/>
  <c r="BX12" i="7" a="1"/>
  <c r="BX12" i="7" s="1"/>
  <c r="BX13" i="7" s="1"/>
  <c r="BW12" i="7" a="1"/>
  <c r="BW12" i="7" s="1"/>
  <c r="BV12" i="7" a="1"/>
  <c r="BV12" i="7" s="1"/>
  <c r="BU12" i="7" a="1"/>
  <c r="BU12" i="7" s="1"/>
  <c r="BT12" i="7" a="1"/>
  <c r="BT12" i="7" s="1"/>
  <c r="BS12" i="7" a="1"/>
  <c r="BS12" i="7" s="1"/>
  <c r="BS13" i="7" s="1"/>
  <c r="BR12" i="7" a="1"/>
  <c r="BR12" i="7" s="1"/>
  <c r="BQ12" i="7" a="1"/>
  <c r="BQ12" i="7" s="1"/>
  <c r="BP12" i="7" a="1"/>
  <c r="BP12" i="7" s="1"/>
  <c r="BO12" i="7" a="1"/>
  <c r="BO12" i="7" s="1"/>
  <c r="BN12" i="7" a="1"/>
  <c r="BN12" i="7" s="1"/>
  <c r="BM12" i="7" a="1"/>
  <c r="BM12" i="7" s="1"/>
  <c r="BL12" i="7" a="1"/>
  <c r="BL12" i="7" s="1"/>
  <c r="BK12" i="7" a="1"/>
  <c r="BK12" i="7" s="1"/>
  <c r="BK13" i="7" s="1"/>
  <c r="BJ12" i="7" a="1"/>
  <c r="BJ12" i="7" s="1"/>
  <c r="BI12" i="7" a="1"/>
  <c r="BI12" i="7" s="1"/>
  <c r="BH12" i="7" a="1"/>
  <c r="BH12" i="7" s="1"/>
  <c r="BG12" i="7" a="1"/>
  <c r="BG12" i="7" s="1"/>
  <c r="BF12" i="7" a="1"/>
  <c r="BF12" i="7" s="1"/>
  <c r="BE12" i="7" a="1"/>
  <c r="BE12" i="7" s="1"/>
  <c r="BD12" i="7" a="1"/>
  <c r="BD12" i="7" s="1"/>
  <c r="BC12" i="7" a="1"/>
  <c r="BC12" i="7" s="1"/>
  <c r="BC13" i="7" s="1"/>
  <c r="BB12" i="7" a="1"/>
  <c r="BB12" i="7" s="1"/>
  <c r="BA12" i="7" a="1"/>
  <c r="BA12" i="7" s="1"/>
  <c r="AZ12" i="7" a="1"/>
  <c r="AZ12" i="7" s="1"/>
  <c r="AY12" i="7" a="1"/>
  <c r="AY12" i="7" s="1"/>
  <c r="AX12" i="7" a="1"/>
  <c r="AX12" i="7" s="1"/>
  <c r="AW12" i="7" a="1"/>
  <c r="AW12" i="7" s="1"/>
  <c r="AV12" i="7" a="1"/>
  <c r="AV12" i="7" s="1"/>
  <c r="AU12" i="7" a="1"/>
  <c r="AU12" i="7" s="1"/>
  <c r="AU13" i="7" s="1"/>
  <c r="AT12" i="7" a="1"/>
  <c r="AT12" i="7" s="1"/>
  <c r="AS12" i="7" a="1"/>
  <c r="AS12" i="7" s="1"/>
  <c r="AR12" i="7" a="1"/>
  <c r="AR12" i="7" s="1"/>
  <c r="AQ12" i="7" a="1"/>
  <c r="AQ12" i="7" s="1"/>
  <c r="AP12" i="7" a="1"/>
  <c r="AP12" i="7" s="1"/>
  <c r="AO12" i="7" a="1"/>
  <c r="AO12" i="7" s="1"/>
  <c r="AN12" i="7" a="1"/>
  <c r="AN12" i="7" s="1"/>
  <c r="AM12" i="7" a="1"/>
  <c r="AM12" i="7" s="1"/>
  <c r="AM13" i="7" s="1"/>
  <c r="AL12" i="7" a="1"/>
  <c r="AL12" i="7" s="1"/>
  <c r="AK12" i="7" a="1"/>
  <c r="AK12" i="7" s="1"/>
  <c r="AJ12" i="7" a="1"/>
  <c r="AJ12" i="7" s="1"/>
  <c r="AI12" i="7" a="1"/>
  <c r="AI12" i="7" s="1"/>
  <c r="AH12" i="7" a="1"/>
  <c r="AH12" i="7" s="1"/>
  <c r="AG12" i="7" a="1"/>
  <c r="AG12" i="7" s="1"/>
  <c r="AF12" i="7" a="1"/>
  <c r="AF12" i="7" s="1"/>
  <c r="AE12" i="7" a="1"/>
  <c r="AE12" i="7" s="1"/>
  <c r="AE13" i="7" s="1"/>
  <c r="AD12" i="7" a="1"/>
  <c r="AD12" i="7" s="1"/>
  <c r="AC12" i="7" a="1"/>
  <c r="AC12" i="7" s="1"/>
  <c r="AB12" i="7" a="1"/>
  <c r="AB12" i="7" s="1"/>
  <c r="AA12" i="7" a="1"/>
  <c r="AA12" i="7" s="1"/>
  <c r="Z12" i="7" a="1"/>
  <c r="Z12" i="7" s="1"/>
  <c r="Y12" i="7" a="1"/>
  <c r="Y12" i="7" s="1"/>
  <c r="X12" i="7" a="1"/>
  <c r="X12" i="7" s="1"/>
  <c r="W12" i="7" a="1"/>
  <c r="W12" i="7" s="1"/>
  <c r="W13" i="7" s="1"/>
  <c r="V12" i="7" a="1"/>
  <c r="V12" i="7" s="1"/>
  <c r="U12" i="7" a="1"/>
  <c r="U12" i="7" s="1"/>
  <c r="T12" i="7" a="1"/>
  <c r="T12" i="7" s="1"/>
  <c r="S12" i="7" a="1"/>
  <c r="S12" i="7" s="1"/>
  <c r="R12" i="7" a="1"/>
  <c r="R12" i="7" s="1"/>
  <c r="Q12" i="7" a="1"/>
  <c r="Q12" i="7" s="1"/>
  <c r="P12" i="7" a="1"/>
  <c r="P12" i="7" s="1"/>
  <c r="O12" i="7" a="1"/>
  <c r="O12" i="7" s="1"/>
  <c r="O13" i="7" s="1"/>
  <c r="N12" i="7" a="1"/>
  <c r="N12" i="7" s="1"/>
  <c r="M12" i="7" a="1"/>
  <c r="M12" i="7" s="1"/>
  <c r="L12" i="7" a="1"/>
  <c r="L12" i="7" s="1"/>
  <c r="K12" i="7" a="1"/>
  <c r="K12" i="7" s="1"/>
  <c r="J12" i="7" a="1"/>
  <c r="J12" i="7" s="1"/>
  <c r="I12" i="7" a="1"/>
  <c r="I12" i="7" s="1"/>
  <c r="H12" i="7" a="1"/>
  <c r="H12" i="7" s="1"/>
  <c r="G12" i="7" a="1"/>
  <c r="G12" i="7" s="1"/>
  <c r="G13" i="7" s="1"/>
  <c r="F12" i="7" a="1"/>
  <c r="F12" i="7" s="1"/>
  <c r="E12" i="7" a="1"/>
  <c r="E12" i="7" s="1"/>
  <c r="D12" i="7" a="1"/>
  <c r="D12" i="7" s="1"/>
  <c r="C12" i="7" a="1"/>
  <c r="C12" i="7" s="1"/>
  <c r="B12" i="7" a="1"/>
  <c r="B12" i="7" s="1"/>
  <c r="HQ18" i="7" a="1"/>
  <c r="HQ18" i="7" s="1"/>
  <c r="HQ19" i="7" s="1"/>
  <c r="HP18" i="7" a="1"/>
  <c r="HP18" i="7" s="1"/>
  <c r="HP19" i="7" s="1"/>
  <c r="HO18" i="7" a="1"/>
  <c r="HO18" i="7" s="1"/>
  <c r="HO19" i="7" s="1"/>
  <c r="HN18" i="7" a="1"/>
  <c r="HN18" i="7" s="1"/>
  <c r="HN19" i="7" s="1"/>
  <c r="HM18" i="7" a="1"/>
  <c r="HM18" i="7" s="1"/>
  <c r="HM19" i="7" s="1"/>
  <c r="HL18" i="7" a="1"/>
  <c r="HL18" i="7" s="1"/>
  <c r="HL19" i="7" s="1"/>
  <c r="HK18" i="7" a="1"/>
  <c r="HK18" i="7" s="1"/>
  <c r="HK19" i="7" s="1"/>
  <c r="HJ18" i="7" a="1"/>
  <c r="HJ18" i="7" s="1"/>
  <c r="HJ19" i="7" s="1"/>
  <c r="HI18" i="7" a="1"/>
  <c r="HI18" i="7" s="1"/>
  <c r="HI19" i="7" s="1"/>
  <c r="HH18" i="7" a="1"/>
  <c r="HH18" i="7" s="1"/>
  <c r="HH19" i="7" s="1"/>
  <c r="HG18" i="7" a="1"/>
  <c r="HG18" i="7" s="1"/>
  <c r="HG19" i="7" s="1"/>
  <c r="HF18" i="7" a="1"/>
  <c r="HF18" i="7" s="1"/>
  <c r="HF19" i="7" s="1"/>
  <c r="HE18" i="7" a="1"/>
  <c r="HE18" i="7" s="1"/>
  <c r="HE19" i="7" s="1"/>
  <c r="HD18" i="7" a="1"/>
  <c r="HD18" i="7" s="1"/>
  <c r="HD19" i="7" s="1"/>
  <c r="HC18" i="7" a="1"/>
  <c r="HC18" i="7" s="1"/>
  <c r="HC19" i="7" s="1"/>
  <c r="HB18" i="7" a="1"/>
  <c r="HB18" i="7" s="1"/>
  <c r="HB19" i="7" s="1"/>
  <c r="HA18" i="7" a="1"/>
  <c r="HA18" i="7" s="1"/>
  <c r="HA19" i="7" s="1"/>
  <c r="GZ18" i="7" a="1"/>
  <c r="GZ18" i="7" s="1"/>
  <c r="GZ19" i="7" s="1"/>
  <c r="GY18" i="7" a="1"/>
  <c r="GY18" i="7" s="1"/>
  <c r="GY19" i="7" s="1"/>
  <c r="GX18" i="7" a="1"/>
  <c r="GX18" i="7" s="1"/>
  <c r="GX19" i="7" s="1"/>
  <c r="GW18" i="7" a="1"/>
  <c r="GW18" i="7" s="1"/>
  <c r="GW19" i="7" s="1"/>
  <c r="GV18" i="7" a="1"/>
  <c r="GV18" i="7" s="1"/>
  <c r="GV19" i="7" s="1"/>
  <c r="GU18" i="7" a="1"/>
  <c r="GU18" i="7" s="1"/>
  <c r="GU19" i="7" s="1"/>
  <c r="GT18" i="7" a="1"/>
  <c r="GT18" i="7" s="1"/>
  <c r="GT19" i="7" s="1"/>
  <c r="GS18" i="7" a="1"/>
  <c r="GS18" i="7" s="1"/>
  <c r="GS19" i="7" s="1"/>
  <c r="GR18" i="7" a="1"/>
  <c r="GR18" i="7" s="1"/>
  <c r="GR19" i="7" s="1"/>
  <c r="GQ18" i="7" a="1"/>
  <c r="GQ18" i="7" s="1"/>
  <c r="GQ19" i="7" s="1"/>
  <c r="GP18" i="7" a="1"/>
  <c r="GP18" i="7" s="1"/>
  <c r="GP19" i="7" s="1"/>
  <c r="GO18" i="7" a="1"/>
  <c r="GO18" i="7" s="1"/>
  <c r="GO19" i="7" s="1"/>
  <c r="GN18" i="7" a="1"/>
  <c r="GN18" i="7" s="1"/>
  <c r="GN19" i="7" s="1"/>
  <c r="GM18" i="7" a="1"/>
  <c r="GM18" i="7" s="1"/>
  <c r="GM19" i="7" s="1"/>
  <c r="GL18" i="7" a="1"/>
  <c r="GL18" i="7" s="1"/>
  <c r="GL19" i="7" s="1"/>
  <c r="GK18" i="7" a="1"/>
  <c r="GK18" i="7" s="1"/>
  <c r="GK19" i="7" s="1"/>
  <c r="GJ18" i="7" a="1"/>
  <c r="GJ18" i="7" s="1"/>
  <c r="GJ19" i="7" s="1"/>
  <c r="GI18" i="7" a="1"/>
  <c r="GI18" i="7" s="1"/>
  <c r="GI19" i="7" s="1"/>
  <c r="GH18" i="7" a="1"/>
  <c r="GH18" i="7" s="1"/>
  <c r="GH19" i="7" s="1"/>
  <c r="GG18" i="7" a="1"/>
  <c r="GG18" i="7" s="1"/>
  <c r="GG19" i="7" s="1"/>
  <c r="GF18" i="7" a="1"/>
  <c r="GF18" i="7" s="1"/>
  <c r="GF19" i="7" s="1"/>
  <c r="GE18" i="7" a="1"/>
  <c r="GE18" i="7" s="1"/>
  <c r="GE19" i="7" s="1"/>
  <c r="GD18" i="7" a="1"/>
  <c r="GD18" i="7" s="1"/>
  <c r="GD19" i="7" s="1"/>
  <c r="GC18" i="7" a="1"/>
  <c r="GC18" i="7" s="1"/>
  <c r="GC19" i="7" s="1"/>
  <c r="GB18" i="7" a="1"/>
  <c r="GB18" i="7" s="1"/>
  <c r="GB19" i="7" s="1"/>
  <c r="GA18" i="7" a="1"/>
  <c r="GA18" i="7" s="1"/>
  <c r="GA19" i="7" s="1"/>
  <c r="FZ18" i="7" a="1"/>
  <c r="FZ18" i="7" s="1"/>
  <c r="FZ19" i="7" s="1"/>
  <c r="FY18" i="7" a="1"/>
  <c r="FY18" i="7" s="1"/>
  <c r="FY19" i="7" s="1"/>
  <c r="FX18" i="7" a="1"/>
  <c r="FX18" i="7" s="1"/>
  <c r="FX19" i="7" s="1"/>
  <c r="FW18" i="7" a="1"/>
  <c r="FW18" i="7" s="1"/>
  <c r="FW19" i="7" s="1"/>
  <c r="FV18" i="7" a="1"/>
  <c r="FV18" i="7" s="1"/>
  <c r="FV19" i="7" s="1"/>
  <c r="FU18" i="7" a="1"/>
  <c r="FU18" i="7" s="1"/>
  <c r="FU19" i="7" s="1"/>
  <c r="FT18" i="7" a="1"/>
  <c r="FT18" i="7" s="1"/>
  <c r="FT19" i="7" s="1"/>
  <c r="FS18" i="7" a="1"/>
  <c r="FS18" i="7" s="1"/>
  <c r="FS19" i="7" s="1"/>
  <c r="FR18" i="7" a="1"/>
  <c r="FR18" i="7" s="1"/>
  <c r="FR19" i="7" s="1"/>
  <c r="FQ18" i="7" a="1"/>
  <c r="FQ18" i="7" s="1"/>
  <c r="FQ19" i="7" s="1"/>
  <c r="FP18" i="7" a="1"/>
  <c r="FP18" i="7" s="1"/>
  <c r="FP19" i="7" s="1"/>
  <c r="FO18" i="7" a="1"/>
  <c r="FO18" i="7" s="1"/>
  <c r="FO19" i="7" s="1"/>
  <c r="FN18" i="7" a="1"/>
  <c r="FN18" i="7" s="1"/>
  <c r="FN19" i="7" s="1"/>
  <c r="FM18" i="7" a="1"/>
  <c r="FM18" i="7" s="1"/>
  <c r="FM19" i="7" s="1"/>
  <c r="FL18" i="7" a="1"/>
  <c r="FL18" i="7" s="1"/>
  <c r="FL19" i="7" s="1"/>
  <c r="FK18" i="7" a="1"/>
  <c r="FK18" i="7" s="1"/>
  <c r="FK19" i="7" s="1"/>
  <c r="FJ18" i="7" a="1"/>
  <c r="FJ18" i="7" s="1"/>
  <c r="FJ19" i="7" s="1"/>
  <c r="FI18" i="7" a="1"/>
  <c r="FI18" i="7" s="1"/>
  <c r="FI19" i="7" s="1"/>
  <c r="FH18" i="7" a="1"/>
  <c r="FH18" i="7" s="1"/>
  <c r="FH19" i="7" s="1"/>
  <c r="FG18" i="7" a="1"/>
  <c r="FG18" i="7" s="1"/>
  <c r="FG19" i="7" s="1"/>
  <c r="FF18" i="7" a="1"/>
  <c r="FF18" i="7" s="1"/>
  <c r="FF19" i="7" s="1"/>
  <c r="FE18" i="7" a="1"/>
  <c r="FE18" i="7" s="1"/>
  <c r="FE19" i="7" s="1"/>
  <c r="FD18" i="7" a="1"/>
  <c r="FD18" i="7" s="1"/>
  <c r="FD19" i="7" s="1"/>
  <c r="FC18" i="7" a="1"/>
  <c r="FC18" i="7" s="1"/>
  <c r="FC19" i="7" s="1"/>
  <c r="FB18" i="7" a="1"/>
  <c r="FB18" i="7" s="1"/>
  <c r="FB19" i="7" s="1"/>
  <c r="FA18" i="7" a="1"/>
  <c r="FA18" i="7" s="1"/>
  <c r="FA19" i="7" s="1"/>
  <c r="EZ18" i="7" a="1"/>
  <c r="EZ18" i="7" s="1"/>
  <c r="EZ19" i="7" s="1"/>
  <c r="EY18" i="7" a="1"/>
  <c r="EY18" i="7" s="1"/>
  <c r="EY19" i="7" s="1"/>
  <c r="EX18" i="7" a="1"/>
  <c r="EX18" i="7" s="1"/>
  <c r="EX19" i="7" s="1"/>
  <c r="EW18" i="7" a="1"/>
  <c r="EW18" i="7" s="1"/>
  <c r="EW19" i="7" s="1"/>
  <c r="EV18" i="7" a="1"/>
  <c r="EV18" i="7" s="1"/>
  <c r="EV19" i="7" s="1"/>
  <c r="EU18" i="7" a="1"/>
  <c r="EU18" i="7" s="1"/>
  <c r="EU19" i="7" s="1"/>
  <c r="ET18" i="7" a="1"/>
  <c r="ET18" i="7" s="1"/>
  <c r="ET19" i="7" s="1"/>
  <c r="ES18" i="7" a="1"/>
  <c r="ES18" i="7" s="1"/>
  <c r="ES19" i="7" s="1"/>
  <c r="ER18" i="7" a="1"/>
  <c r="ER18" i="7" s="1"/>
  <c r="ER19" i="7" s="1"/>
  <c r="EQ18" i="7" a="1"/>
  <c r="EQ18" i="7" s="1"/>
  <c r="EQ19" i="7" s="1"/>
  <c r="EP18" i="7" a="1"/>
  <c r="EP18" i="7" s="1"/>
  <c r="EP19" i="7" s="1"/>
  <c r="EO18" i="7" a="1"/>
  <c r="EO18" i="7" s="1"/>
  <c r="EO19" i="7" s="1"/>
  <c r="EN18" i="7" a="1"/>
  <c r="EN18" i="7" s="1"/>
  <c r="EN19" i="7" s="1"/>
  <c r="EM18" i="7" a="1"/>
  <c r="EM18" i="7" s="1"/>
  <c r="EM19" i="7" s="1"/>
  <c r="EL18" i="7" a="1"/>
  <c r="EL18" i="7" s="1"/>
  <c r="EL19" i="7" s="1"/>
  <c r="EK18" i="7" a="1"/>
  <c r="EK18" i="7" s="1"/>
  <c r="EK19" i="7" s="1"/>
  <c r="EJ18" i="7" a="1"/>
  <c r="EJ18" i="7" s="1"/>
  <c r="EJ19" i="7" s="1"/>
  <c r="EI18" i="7" a="1"/>
  <c r="EI18" i="7" s="1"/>
  <c r="EI19" i="7" s="1"/>
  <c r="EH18" i="7" a="1"/>
  <c r="EH18" i="7" s="1"/>
  <c r="EH19" i="7" s="1"/>
  <c r="EG18" i="7" a="1"/>
  <c r="EG18" i="7" s="1"/>
  <c r="EG19" i="7" s="1"/>
  <c r="EF18" i="7" a="1"/>
  <c r="EF18" i="7" s="1"/>
  <c r="EF19" i="7" s="1"/>
  <c r="EE18" i="7" a="1"/>
  <c r="EE18" i="7" s="1"/>
  <c r="EE19" i="7" s="1"/>
  <c r="ED18" i="7" a="1"/>
  <c r="ED18" i="7" s="1"/>
  <c r="ED19" i="7" s="1"/>
  <c r="EC18" i="7" a="1"/>
  <c r="EC18" i="7" s="1"/>
  <c r="EC19" i="7" s="1"/>
  <c r="EB18" i="7" a="1"/>
  <c r="EB18" i="7" s="1"/>
  <c r="EB19" i="7" s="1"/>
  <c r="EA18" i="7" a="1"/>
  <c r="EA18" i="7" s="1"/>
  <c r="EA19" i="7" s="1"/>
  <c r="DZ18" i="7" a="1"/>
  <c r="DZ18" i="7" s="1"/>
  <c r="DZ19" i="7" s="1"/>
  <c r="DY18" i="7" a="1"/>
  <c r="DY18" i="7" s="1"/>
  <c r="DY19" i="7" s="1"/>
  <c r="DX18" i="7" a="1"/>
  <c r="DX18" i="7" s="1"/>
  <c r="DX19" i="7" s="1"/>
  <c r="DW18" i="7" a="1"/>
  <c r="DW18" i="7" s="1"/>
  <c r="DW19" i="7" s="1"/>
  <c r="DV18" i="7" a="1"/>
  <c r="DV18" i="7" s="1"/>
  <c r="DV19" i="7" s="1"/>
  <c r="DU18" i="7" a="1"/>
  <c r="DU18" i="7" s="1"/>
  <c r="DU19" i="7" s="1"/>
  <c r="DT18" i="7" a="1"/>
  <c r="DT18" i="7" s="1"/>
  <c r="DT19" i="7" s="1"/>
  <c r="DS18" i="7" a="1"/>
  <c r="DS18" i="7" s="1"/>
  <c r="DS19" i="7" s="1"/>
  <c r="DR18" i="7" a="1"/>
  <c r="DR18" i="7" s="1"/>
  <c r="DR19" i="7" s="1"/>
  <c r="DQ18" i="7" a="1"/>
  <c r="DQ18" i="7" s="1"/>
  <c r="DQ19" i="7" s="1"/>
  <c r="DP18" i="7" a="1"/>
  <c r="DP18" i="7" s="1"/>
  <c r="DP19" i="7" s="1"/>
  <c r="DO18" i="7" a="1"/>
  <c r="DO18" i="7" s="1"/>
  <c r="DO19" i="7" s="1"/>
  <c r="DN18" i="7" a="1"/>
  <c r="DN18" i="7" s="1"/>
  <c r="DN19" i="7" s="1"/>
  <c r="DM18" i="7" a="1"/>
  <c r="DM18" i="7" s="1"/>
  <c r="DM19" i="7" s="1"/>
  <c r="DL18" i="7" a="1"/>
  <c r="DL18" i="7" s="1"/>
  <c r="DL19" i="7" s="1"/>
  <c r="DK18" i="7" a="1"/>
  <c r="DK18" i="7" s="1"/>
  <c r="DK19" i="7" s="1"/>
  <c r="DJ18" i="7" a="1"/>
  <c r="DJ18" i="7" s="1"/>
  <c r="DJ19" i="7" s="1"/>
  <c r="DI18" i="7" a="1"/>
  <c r="DI18" i="7" s="1"/>
  <c r="DI19" i="7" s="1"/>
  <c r="DH18" i="7" a="1"/>
  <c r="DH18" i="7" s="1"/>
  <c r="DH19" i="7" s="1"/>
  <c r="DG18" i="7" a="1"/>
  <c r="DG18" i="7" s="1"/>
  <c r="DG19" i="7" s="1"/>
  <c r="DF18" i="7" a="1"/>
  <c r="DF18" i="7" s="1"/>
  <c r="DF19" i="7" s="1"/>
  <c r="DE18" i="7" a="1"/>
  <c r="DE18" i="7" s="1"/>
  <c r="DE19" i="7" s="1"/>
  <c r="DD18" i="7" a="1"/>
  <c r="DD18" i="7" s="1"/>
  <c r="DD19" i="7" s="1"/>
  <c r="DC18" i="7" a="1"/>
  <c r="DC18" i="7" s="1"/>
  <c r="DC19" i="7" s="1"/>
  <c r="DB18" i="7" a="1"/>
  <c r="DB18" i="7" s="1"/>
  <c r="DB19" i="7" s="1"/>
  <c r="DA18" i="7" a="1"/>
  <c r="DA18" i="7" s="1"/>
  <c r="DA19" i="7" s="1"/>
  <c r="CZ18" i="7" a="1"/>
  <c r="CZ18" i="7" s="1"/>
  <c r="CZ19" i="7" s="1"/>
  <c r="CY18" i="7" a="1"/>
  <c r="CY18" i="7" s="1"/>
  <c r="CY19" i="7" s="1"/>
  <c r="CX18" i="7" a="1"/>
  <c r="CX18" i="7" s="1"/>
  <c r="CX19" i="7" s="1"/>
  <c r="CW18" i="7" a="1"/>
  <c r="CW18" i="7" s="1"/>
  <c r="CW19" i="7" s="1"/>
  <c r="CV18" i="7" a="1"/>
  <c r="CV18" i="7" s="1"/>
  <c r="CV19" i="7" s="1"/>
  <c r="CU18" i="7" a="1"/>
  <c r="CU18" i="7" s="1"/>
  <c r="CU19" i="7" s="1"/>
  <c r="CT18" i="7" a="1"/>
  <c r="CT18" i="7" s="1"/>
  <c r="CT19" i="7" s="1"/>
  <c r="CS18" i="7" a="1"/>
  <c r="CS18" i="7" s="1"/>
  <c r="CS19" i="7" s="1"/>
  <c r="CR18" i="7" a="1"/>
  <c r="CR18" i="7" s="1"/>
  <c r="CR19" i="7" s="1"/>
  <c r="CQ18" i="7" a="1"/>
  <c r="CQ18" i="7" s="1"/>
  <c r="CQ19" i="7" s="1"/>
  <c r="CP18" i="7" a="1"/>
  <c r="CP18" i="7" s="1"/>
  <c r="CP19" i="7" s="1"/>
  <c r="CO18" i="7" a="1"/>
  <c r="CO18" i="7" s="1"/>
  <c r="CO19" i="7" s="1"/>
  <c r="CN18" i="7" a="1"/>
  <c r="CN18" i="7" s="1"/>
  <c r="CN19" i="7" s="1"/>
  <c r="CM18" i="7" a="1"/>
  <c r="CM18" i="7" s="1"/>
  <c r="CM19" i="7" s="1"/>
  <c r="CL18" i="7" a="1"/>
  <c r="CL18" i="7" s="1"/>
  <c r="CL19" i="7" s="1"/>
  <c r="CK18" i="7" a="1"/>
  <c r="CK18" i="7" s="1"/>
  <c r="CK19" i="7" s="1"/>
  <c r="CJ18" i="7" a="1"/>
  <c r="CJ18" i="7" s="1"/>
  <c r="CJ19" i="7" s="1"/>
  <c r="CI18" i="7" a="1"/>
  <c r="CI18" i="7" s="1"/>
  <c r="CI19" i="7" s="1"/>
  <c r="CH18" i="7" a="1"/>
  <c r="CH18" i="7" s="1"/>
  <c r="CH19" i="7" s="1"/>
  <c r="CG18" i="7" a="1"/>
  <c r="CG18" i="7" s="1"/>
  <c r="CG19" i="7" s="1"/>
  <c r="CF18" i="7" a="1"/>
  <c r="CF18" i="7" s="1"/>
  <c r="CF19" i="7" s="1"/>
  <c r="CE18" i="7" a="1"/>
  <c r="CE18" i="7" s="1"/>
  <c r="CE19" i="7" s="1"/>
  <c r="CD18" i="7" a="1"/>
  <c r="CD18" i="7" s="1"/>
  <c r="CD19" i="7" s="1"/>
  <c r="CC18" i="7" a="1"/>
  <c r="CC18" i="7" s="1"/>
  <c r="CC19" i="7" s="1"/>
  <c r="CB18" i="7" a="1"/>
  <c r="CB18" i="7" s="1"/>
  <c r="CB19" i="7" s="1"/>
  <c r="CA18" i="7" a="1"/>
  <c r="CA18" i="7" s="1"/>
  <c r="CA19" i="7" s="1"/>
  <c r="BZ18" i="7" a="1"/>
  <c r="BZ18" i="7" s="1"/>
  <c r="BZ19" i="7" s="1"/>
  <c r="BY18" i="7" a="1"/>
  <c r="BY18" i="7" s="1"/>
  <c r="BY19" i="7" s="1"/>
  <c r="BX18" i="7" a="1"/>
  <c r="BX18" i="7" s="1"/>
  <c r="BX19" i="7" s="1"/>
  <c r="BW18" i="7" a="1"/>
  <c r="BW18" i="7" s="1"/>
  <c r="BW19" i="7" s="1"/>
  <c r="BV18" i="7" a="1"/>
  <c r="BV18" i="7" s="1"/>
  <c r="BV19" i="7" s="1"/>
  <c r="BU18" i="7" a="1"/>
  <c r="BU18" i="7" s="1"/>
  <c r="BU19" i="7" s="1"/>
  <c r="BT18" i="7" a="1"/>
  <c r="BT18" i="7" s="1"/>
  <c r="BT19" i="7" s="1"/>
  <c r="BS18" i="7" a="1"/>
  <c r="BS18" i="7" s="1"/>
  <c r="BS19" i="7" s="1"/>
  <c r="BR18" i="7" a="1"/>
  <c r="BR18" i="7" s="1"/>
  <c r="BR19" i="7" s="1"/>
  <c r="BQ18" i="7" a="1"/>
  <c r="BQ18" i="7" s="1"/>
  <c r="BQ19" i="7" s="1"/>
  <c r="BP18" i="7" a="1"/>
  <c r="BP18" i="7" s="1"/>
  <c r="BP19" i="7" s="1"/>
  <c r="BO18" i="7" a="1"/>
  <c r="BO18" i="7" s="1"/>
  <c r="BO19" i="7" s="1"/>
  <c r="BN18" i="7" a="1"/>
  <c r="BN18" i="7" s="1"/>
  <c r="BN19" i="7" s="1"/>
  <c r="BM18" i="7" a="1"/>
  <c r="BM18" i="7" s="1"/>
  <c r="BM19" i="7" s="1"/>
  <c r="BL18" i="7" a="1"/>
  <c r="BL18" i="7" s="1"/>
  <c r="BL19" i="7" s="1"/>
  <c r="BK18" i="7" a="1"/>
  <c r="BK18" i="7" s="1"/>
  <c r="BK19" i="7" s="1"/>
  <c r="BJ18" i="7" a="1"/>
  <c r="BJ18" i="7" s="1"/>
  <c r="BJ19" i="7" s="1"/>
  <c r="BI18" i="7" a="1"/>
  <c r="BI18" i="7" s="1"/>
  <c r="BI19" i="7" s="1"/>
  <c r="BH18" i="7" a="1"/>
  <c r="BH18" i="7" s="1"/>
  <c r="BH19" i="7" s="1"/>
  <c r="BG18" i="7" a="1"/>
  <c r="BG18" i="7" s="1"/>
  <c r="BG19" i="7" s="1"/>
  <c r="BF18" i="7" a="1"/>
  <c r="BF18" i="7" s="1"/>
  <c r="BF19" i="7" s="1"/>
  <c r="BE18" i="7" a="1"/>
  <c r="BE18" i="7" s="1"/>
  <c r="BE19" i="7" s="1"/>
  <c r="BD18" i="7" a="1"/>
  <c r="BD18" i="7" s="1"/>
  <c r="BD19" i="7" s="1"/>
  <c r="BC18" i="7" a="1"/>
  <c r="BC18" i="7" s="1"/>
  <c r="BC19" i="7" s="1"/>
  <c r="BB18" i="7" a="1"/>
  <c r="BB18" i="7" s="1"/>
  <c r="BB19" i="7" s="1"/>
  <c r="BA18" i="7" a="1"/>
  <c r="BA18" i="7" s="1"/>
  <c r="BA19" i="7" s="1"/>
  <c r="AZ18" i="7" a="1"/>
  <c r="AZ18" i="7" s="1"/>
  <c r="AZ19" i="7" s="1"/>
  <c r="AY18" i="7" a="1"/>
  <c r="AY18" i="7" s="1"/>
  <c r="AY19" i="7" s="1"/>
  <c r="AX18" i="7" a="1"/>
  <c r="AX18" i="7" s="1"/>
  <c r="AX19" i="7" s="1"/>
  <c r="AW18" i="7" a="1"/>
  <c r="AW18" i="7" s="1"/>
  <c r="AW19" i="7" s="1"/>
  <c r="AV18" i="7" a="1"/>
  <c r="AV18" i="7" s="1"/>
  <c r="AV19" i="7" s="1"/>
  <c r="AU18" i="7" a="1"/>
  <c r="AU18" i="7" s="1"/>
  <c r="AU19" i="7" s="1"/>
  <c r="AT18" i="7" a="1"/>
  <c r="AT18" i="7" s="1"/>
  <c r="AT19" i="7" s="1"/>
  <c r="AS18" i="7" a="1"/>
  <c r="AS18" i="7" s="1"/>
  <c r="AS19" i="7" s="1"/>
  <c r="AR18" i="7" a="1"/>
  <c r="AR18" i="7" s="1"/>
  <c r="AR19" i="7" s="1"/>
  <c r="AQ18" i="7" a="1"/>
  <c r="AQ18" i="7" s="1"/>
  <c r="AQ19" i="7" s="1"/>
  <c r="AP18" i="7" a="1"/>
  <c r="AP18" i="7" s="1"/>
  <c r="AP19" i="7" s="1"/>
  <c r="AO18" i="7" a="1"/>
  <c r="AO18" i="7" s="1"/>
  <c r="AO19" i="7" s="1"/>
  <c r="AN18" i="7" a="1"/>
  <c r="AN18" i="7" s="1"/>
  <c r="AN19" i="7" s="1"/>
  <c r="AM18" i="7" a="1"/>
  <c r="AM18" i="7" s="1"/>
  <c r="AM19" i="7" s="1"/>
  <c r="AL18" i="7" a="1"/>
  <c r="AL18" i="7" s="1"/>
  <c r="AL19" i="7" s="1"/>
  <c r="AK18" i="7" a="1"/>
  <c r="AK18" i="7" s="1"/>
  <c r="AK19" i="7" s="1"/>
  <c r="AJ18" i="7" a="1"/>
  <c r="AJ18" i="7" s="1"/>
  <c r="AJ19" i="7" s="1"/>
  <c r="AI18" i="7" a="1"/>
  <c r="AI18" i="7" s="1"/>
  <c r="AI19" i="7" s="1"/>
  <c r="AH18" i="7" a="1"/>
  <c r="AH18" i="7" s="1"/>
  <c r="AH19" i="7" s="1"/>
  <c r="AG18" i="7" a="1"/>
  <c r="AG18" i="7" s="1"/>
  <c r="AG19" i="7" s="1"/>
  <c r="AF18" i="7" a="1"/>
  <c r="AF18" i="7" s="1"/>
  <c r="AF19" i="7" s="1"/>
  <c r="AE18" i="7" a="1"/>
  <c r="AE18" i="7" s="1"/>
  <c r="AE19" i="7" s="1"/>
  <c r="AD18" i="7" a="1"/>
  <c r="AD18" i="7" s="1"/>
  <c r="AD19" i="7" s="1"/>
  <c r="AC18" i="7" a="1"/>
  <c r="AC18" i="7" s="1"/>
  <c r="AC19" i="7" s="1"/>
  <c r="AB18" i="7" a="1"/>
  <c r="AB18" i="7" s="1"/>
  <c r="AB19" i="7" s="1"/>
  <c r="AA18" i="7" a="1"/>
  <c r="AA18" i="7" s="1"/>
  <c r="AA19" i="7" s="1"/>
  <c r="Z18" i="7" a="1"/>
  <c r="Z18" i="7" s="1"/>
  <c r="Z19" i="7" s="1"/>
  <c r="Y18" i="7" a="1"/>
  <c r="Y18" i="7" s="1"/>
  <c r="Y19" i="7" s="1"/>
  <c r="X18" i="7" a="1"/>
  <c r="X18" i="7" s="1"/>
  <c r="X19" i="7" s="1"/>
  <c r="W18" i="7" a="1"/>
  <c r="W18" i="7" s="1"/>
  <c r="W19" i="7" s="1"/>
  <c r="V18" i="7" a="1"/>
  <c r="V18" i="7" s="1"/>
  <c r="V19" i="7" s="1"/>
  <c r="U18" i="7" a="1"/>
  <c r="U18" i="7" s="1"/>
  <c r="U19" i="7" s="1"/>
  <c r="T18" i="7" a="1"/>
  <c r="T18" i="7" s="1"/>
  <c r="T19" i="7" s="1"/>
  <c r="S18" i="7" a="1"/>
  <c r="S18" i="7" s="1"/>
  <c r="S19" i="7" s="1"/>
  <c r="R18" i="7" a="1"/>
  <c r="R18" i="7" s="1"/>
  <c r="R19" i="7" s="1"/>
  <c r="Q18" i="7" a="1"/>
  <c r="Q18" i="7" s="1"/>
  <c r="Q19" i="7" s="1"/>
  <c r="P18" i="7" a="1"/>
  <c r="P18" i="7" s="1"/>
  <c r="P19" i="7" s="1"/>
  <c r="O18" i="7" a="1"/>
  <c r="O18" i="7" s="1"/>
  <c r="O19" i="7" s="1"/>
  <c r="N18" i="7" a="1"/>
  <c r="N18" i="7" s="1"/>
  <c r="N19" i="7" s="1"/>
  <c r="M18" i="7" a="1"/>
  <c r="M18" i="7" s="1"/>
  <c r="M19" i="7" s="1"/>
  <c r="L18" i="7" a="1"/>
  <c r="L18" i="7" s="1"/>
  <c r="L19" i="7" s="1"/>
  <c r="K18" i="7" a="1"/>
  <c r="K18" i="7" s="1"/>
  <c r="K19" i="7" s="1"/>
  <c r="J18" i="7" a="1"/>
  <c r="J18" i="7" s="1"/>
  <c r="J19" i="7" s="1"/>
  <c r="I18" i="7" a="1"/>
  <c r="I18" i="7" s="1"/>
  <c r="I19" i="7" s="1"/>
  <c r="H18" i="7" a="1"/>
  <c r="H18" i="7" s="1"/>
  <c r="H19" i="7" s="1"/>
  <c r="G18" i="7" a="1"/>
  <c r="G18" i="7" s="1"/>
  <c r="G19" i="7" s="1"/>
  <c r="F18" i="7" a="1"/>
  <c r="F18" i="7" s="1"/>
  <c r="F19" i="7" s="1"/>
  <c r="E18" i="7" a="1"/>
  <c r="E18" i="7" s="1"/>
  <c r="E19" i="7" s="1"/>
  <c r="D18" i="7" a="1"/>
  <c r="D18" i="7" s="1"/>
  <c r="D19" i="7" s="1"/>
  <c r="C18" i="7" a="1"/>
  <c r="C18" i="7" s="1"/>
  <c r="C19" i="7" s="1"/>
  <c r="B18" i="7" a="1"/>
  <c r="B18" i="7" s="1"/>
  <c r="B19" i="7" s="1"/>
  <c r="B20" i="7" s="1"/>
  <c r="A31" i="3"/>
  <c r="G3" i="7"/>
  <c r="I3" i="7"/>
  <c r="K2" i="8"/>
  <c r="JM26" i="7"/>
  <c r="JL26" i="7"/>
  <c r="JK26" i="7"/>
  <c r="JJ26" i="7"/>
  <c r="JI26" i="7"/>
  <c r="JH26" i="7"/>
  <c r="JG26" i="7"/>
  <c r="JF26" i="7"/>
  <c r="JE26" i="7"/>
  <c r="JD26" i="7"/>
  <c r="JC26" i="7"/>
  <c r="JB26" i="7"/>
  <c r="JA26" i="7"/>
  <c r="IZ26" i="7"/>
  <c r="IY26" i="7"/>
  <c r="IX26" i="7"/>
  <c r="IW26" i="7"/>
  <c r="IV26" i="7"/>
  <c r="IU26" i="7"/>
  <c r="IT26" i="7"/>
  <c r="IS26" i="7"/>
  <c r="IR26" i="7"/>
  <c r="IQ26" i="7"/>
  <c r="IP26" i="7"/>
  <c r="IO26" i="7"/>
  <c r="IN26" i="7"/>
  <c r="IM26" i="7"/>
  <c r="IL26" i="7"/>
  <c r="IK26" i="7"/>
  <c r="IJ26" i="7"/>
  <c r="II26" i="7"/>
  <c r="IH26" i="7"/>
  <c r="IG26" i="7"/>
  <c r="IF26" i="7"/>
  <c r="IE26" i="7"/>
  <c r="ID26" i="7"/>
  <c r="IC26" i="7"/>
  <c r="IB26" i="7"/>
  <c r="IA26" i="7"/>
  <c r="HZ26" i="7"/>
  <c r="HY26" i="7"/>
  <c r="HX26" i="7"/>
  <c r="HW26" i="7"/>
  <c r="HV26" i="7"/>
  <c r="HU26" i="7"/>
  <c r="HT26" i="7"/>
  <c r="HS26" i="7"/>
  <c r="HR26" i="7"/>
  <c r="HQ26" i="7"/>
  <c r="HP26" i="7"/>
  <c r="HO26" i="7"/>
  <c r="HN26" i="7"/>
  <c r="HM26" i="7"/>
  <c r="HL26" i="7"/>
  <c r="HK26" i="7"/>
  <c r="HJ26" i="7"/>
  <c r="HI26" i="7"/>
  <c r="HH26" i="7"/>
  <c r="HG26" i="7"/>
  <c r="HF26" i="7"/>
  <c r="HE26" i="7"/>
  <c r="HD26" i="7"/>
  <c r="HC26" i="7"/>
  <c r="HB26" i="7"/>
  <c r="HA26" i="7"/>
  <c r="GZ26" i="7"/>
  <c r="GY26" i="7"/>
  <c r="GX26" i="7"/>
  <c r="GW26" i="7"/>
  <c r="GV26" i="7"/>
  <c r="GU26" i="7"/>
  <c r="GT26" i="7"/>
  <c r="GS26" i="7"/>
  <c r="GR26" i="7"/>
  <c r="GQ26" i="7"/>
  <c r="GP26" i="7"/>
  <c r="GO26" i="7"/>
  <c r="GN26" i="7"/>
  <c r="GM26" i="7"/>
  <c r="GL26" i="7"/>
  <c r="GK26" i="7"/>
  <c r="GJ26" i="7"/>
  <c r="GI26" i="7"/>
  <c r="GH26" i="7"/>
  <c r="GG26" i="7"/>
  <c r="GF26" i="7"/>
  <c r="GE26" i="7"/>
  <c r="GD26" i="7"/>
  <c r="GC26" i="7"/>
  <c r="GB26" i="7"/>
  <c r="GA26" i="7"/>
  <c r="FZ26" i="7"/>
  <c r="FY26" i="7"/>
  <c r="FX26" i="7"/>
  <c r="FW26" i="7"/>
  <c r="FV26" i="7"/>
  <c r="FU26" i="7"/>
  <c r="FT26" i="7"/>
  <c r="FS26" i="7"/>
  <c r="FR26" i="7"/>
  <c r="FQ26" i="7"/>
  <c r="FP26" i="7"/>
  <c r="FO26" i="7"/>
  <c r="FN26" i="7"/>
  <c r="FM26" i="7"/>
  <c r="FL26" i="7"/>
  <c r="FK26" i="7"/>
  <c r="FJ26" i="7"/>
  <c r="FI26" i="7"/>
  <c r="FH26" i="7"/>
  <c r="FG26" i="7"/>
  <c r="FF26" i="7"/>
  <c r="FE26" i="7"/>
  <c r="FD26" i="7"/>
  <c r="FC26" i="7"/>
  <c r="FB26" i="7"/>
  <c r="FA26" i="7"/>
  <c r="EZ26" i="7"/>
  <c r="EY26" i="7"/>
  <c r="EX26" i="7"/>
  <c r="EW26" i="7"/>
  <c r="EV26" i="7"/>
  <c r="EU26" i="7"/>
  <c r="ET26" i="7"/>
  <c r="ES26" i="7"/>
  <c r="ER26" i="7"/>
  <c r="EQ26" i="7"/>
  <c r="EP26" i="7"/>
  <c r="EO26" i="7"/>
  <c r="EN26" i="7"/>
  <c r="EM26" i="7"/>
  <c r="EL26" i="7"/>
  <c r="EK26" i="7"/>
  <c r="EJ26" i="7"/>
  <c r="EI26" i="7"/>
  <c r="EH26" i="7"/>
  <c r="EG26" i="7"/>
  <c r="EF26" i="7"/>
  <c r="EE26" i="7"/>
  <c r="ED26" i="7"/>
  <c r="EC26" i="7"/>
  <c r="EB26" i="7"/>
  <c r="EA26" i="7"/>
  <c r="DZ26" i="7"/>
  <c r="DY26" i="7"/>
  <c r="DX26" i="7"/>
  <c r="DW26" i="7"/>
  <c r="DV26" i="7"/>
  <c r="DU26" i="7"/>
  <c r="DT26" i="7"/>
  <c r="DS26" i="7"/>
  <c r="DR26" i="7"/>
  <c r="DQ26" i="7"/>
  <c r="DP26" i="7"/>
  <c r="DO26" i="7"/>
  <c r="DN26" i="7"/>
  <c r="DM26" i="7"/>
  <c r="DL26" i="7"/>
  <c r="DK26" i="7"/>
  <c r="DJ26" i="7"/>
  <c r="DI26" i="7"/>
  <c r="DH26" i="7"/>
  <c r="DG26" i="7"/>
  <c r="DF26" i="7"/>
  <c r="DE26" i="7"/>
  <c r="DD26" i="7"/>
  <c r="DC26" i="7"/>
  <c r="DB26" i="7"/>
  <c r="DA26" i="7"/>
  <c r="CZ26" i="7"/>
  <c r="CY26" i="7"/>
  <c r="CX26" i="7"/>
  <c r="CW26" i="7"/>
  <c r="CV26" i="7"/>
  <c r="CU26" i="7"/>
  <c r="CT26" i="7"/>
  <c r="CS26" i="7"/>
  <c r="CR26" i="7"/>
  <c r="CQ26" i="7"/>
  <c r="CP26" i="7"/>
  <c r="CO26" i="7"/>
  <c r="CN26" i="7"/>
  <c r="CM26" i="7"/>
  <c r="CL26" i="7"/>
  <c r="CK26" i="7"/>
  <c r="CJ26" i="7"/>
  <c r="CI26" i="7"/>
  <c r="CH26" i="7"/>
  <c r="CG26" i="7"/>
  <c r="CF26" i="7"/>
  <c r="CE26" i="7"/>
  <c r="CD26" i="7"/>
  <c r="CC26" i="7"/>
  <c r="CB26" i="7"/>
  <c r="CA26" i="7"/>
  <c r="BZ26" i="7"/>
  <c r="BY26" i="7"/>
  <c r="BX26" i="7"/>
  <c r="BW26" i="7"/>
  <c r="BV26" i="7"/>
  <c r="BU26" i="7"/>
  <c r="BT26" i="7"/>
  <c r="BS26" i="7"/>
  <c r="BR26" i="7"/>
  <c r="BQ26" i="7"/>
  <c r="BP26" i="7"/>
  <c r="BO26" i="7"/>
  <c r="BN26" i="7"/>
  <c r="BM26" i="7"/>
  <c r="BL26" i="7"/>
  <c r="BK26" i="7"/>
  <c r="BJ26" i="7"/>
  <c r="BI26" i="7"/>
  <c r="BH26" i="7"/>
  <c r="BG26" i="7"/>
  <c r="BF26" i="7"/>
  <c r="BE26" i="7"/>
  <c r="BD26" i="7"/>
  <c r="BC26" i="7"/>
  <c r="BB26" i="7"/>
  <c r="BA26" i="7"/>
  <c r="AZ26" i="7"/>
  <c r="AY26" i="7"/>
  <c r="AX26" i="7"/>
  <c r="AW26" i="7"/>
  <c r="AV26" i="7"/>
  <c r="AU26" i="7"/>
  <c r="AT26" i="7"/>
  <c r="AS26" i="7"/>
  <c r="AR26" i="7"/>
  <c r="AQ26"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B26" i="7"/>
  <c r="JN6" i="8"/>
  <c r="JM6" i="8"/>
  <c r="JL6" i="8"/>
  <c r="JK6" i="8"/>
  <c r="JJ6" i="8"/>
  <c r="JI6" i="8"/>
  <c r="JH6" i="8"/>
  <c r="JG6" i="8"/>
  <c r="JF6" i="8"/>
  <c r="JE6" i="8"/>
  <c r="JD6" i="8"/>
  <c r="JC6" i="8"/>
  <c r="JB6" i="8"/>
  <c r="JA6" i="8"/>
  <c r="IZ6" i="8"/>
  <c r="IY6" i="8"/>
  <c r="IX6" i="8"/>
  <c r="IW6" i="8"/>
  <c r="IV6" i="8"/>
  <c r="IU6" i="8"/>
  <c r="IT6" i="8"/>
  <c r="IS6" i="8"/>
  <c r="IR6" i="8"/>
  <c r="IQ6" i="8"/>
  <c r="IP6" i="8"/>
  <c r="IO6" i="8"/>
  <c r="IN6" i="8"/>
  <c r="IM6" i="8"/>
  <c r="IL6" i="8"/>
  <c r="IK6" i="8"/>
  <c r="IJ6" i="8"/>
  <c r="II6" i="8"/>
  <c r="IH6" i="8"/>
  <c r="IG6" i="8"/>
  <c r="IF6" i="8"/>
  <c r="IE6" i="8"/>
  <c r="ID6" i="8"/>
  <c r="IC6" i="8"/>
  <c r="IB6" i="8"/>
  <c r="IA6" i="8"/>
  <c r="HZ6" i="8"/>
  <c r="HY6" i="8"/>
  <c r="HX6" i="8"/>
  <c r="HW6" i="8"/>
  <c r="HV6" i="8"/>
  <c r="HU6" i="8"/>
  <c r="HT6" i="8"/>
  <c r="HS6" i="8"/>
  <c r="HR6" i="8"/>
  <c r="HQ6" i="8"/>
  <c r="HP6" i="8"/>
  <c r="HO6" i="8"/>
  <c r="HN6" i="8"/>
  <c r="HM6" i="8"/>
  <c r="HL6" i="8"/>
  <c r="HK6" i="8"/>
  <c r="HJ6" i="8"/>
  <c r="HI6" i="8"/>
  <c r="HH6" i="8"/>
  <c r="HG6" i="8"/>
  <c r="HF6" i="8"/>
  <c r="HE6" i="8"/>
  <c r="HD6" i="8"/>
  <c r="HC6" i="8"/>
  <c r="HB6" i="8"/>
  <c r="HA6" i="8"/>
  <c r="GZ6" i="8"/>
  <c r="GY6" i="8"/>
  <c r="GX6" i="8"/>
  <c r="GW6" i="8"/>
  <c r="GV6" i="8"/>
  <c r="GU6" i="8"/>
  <c r="GT6" i="8"/>
  <c r="GS6" i="8"/>
  <c r="GR6" i="8"/>
  <c r="GQ6" i="8"/>
  <c r="GP6" i="8"/>
  <c r="GO6" i="8"/>
  <c r="GN6" i="8"/>
  <c r="GM6" i="8"/>
  <c r="GL6" i="8"/>
  <c r="GK6" i="8"/>
  <c r="GJ6" i="8"/>
  <c r="GI6" i="8"/>
  <c r="GH6" i="8"/>
  <c r="GG6" i="8"/>
  <c r="GF6" i="8"/>
  <c r="GE6" i="8"/>
  <c r="GD6" i="8"/>
  <c r="GC6" i="8"/>
  <c r="GB6" i="8"/>
  <c r="GA6" i="8"/>
  <c r="FZ6" i="8"/>
  <c r="FY6" i="8"/>
  <c r="FX6" i="8"/>
  <c r="FW6" i="8"/>
  <c r="FV6" i="8"/>
  <c r="FU6" i="8"/>
  <c r="FT6" i="8"/>
  <c r="FS6" i="8"/>
  <c r="FR6" i="8"/>
  <c r="FQ6" i="8"/>
  <c r="FP6" i="8"/>
  <c r="FO6" i="8"/>
  <c r="FN6" i="8"/>
  <c r="FM6" i="8"/>
  <c r="FL6" i="8"/>
  <c r="FK6" i="8"/>
  <c r="FJ6" i="8"/>
  <c r="FI6" i="8"/>
  <c r="FH6" i="8"/>
  <c r="FG6" i="8"/>
  <c r="FF6" i="8"/>
  <c r="FE6" i="8"/>
  <c r="FD6" i="8"/>
  <c r="FC6" i="8"/>
  <c r="FB6" i="8"/>
  <c r="FA6" i="8"/>
  <c r="EZ6" i="8"/>
  <c r="EY6" i="8"/>
  <c r="EX6" i="8"/>
  <c r="EW6" i="8"/>
  <c r="EV6" i="8"/>
  <c r="EU6" i="8"/>
  <c r="ET6" i="8"/>
  <c r="ES6" i="8"/>
  <c r="ER6" i="8"/>
  <c r="EQ6" i="8"/>
  <c r="EP6" i="8"/>
  <c r="EO6" i="8"/>
  <c r="EN6" i="8"/>
  <c r="EM6" i="8"/>
  <c r="EL6" i="8"/>
  <c r="EK6" i="8"/>
  <c r="EJ6" i="8"/>
  <c r="EI6" i="8"/>
  <c r="EH6" i="8"/>
  <c r="EG6" i="8"/>
  <c r="EF6" i="8"/>
  <c r="EE6" i="8"/>
  <c r="ED6" i="8"/>
  <c r="EC6" i="8"/>
  <c r="EB6" i="8"/>
  <c r="EA6" i="8"/>
  <c r="DZ6" i="8"/>
  <c r="DY6" i="8"/>
  <c r="DX6" i="8"/>
  <c r="DW6" i="8"/>
  <c r="DV6" i="8"/>
  <c r="DU6" i="8"/>
  <c r="DT6" i="8"/>
  <c r="DS6" i="8"/>
  <c r="DR6" i="8"/>
  <c r="DQ6" i="8"/>
  <c r="DP6" i="8"/>
  <c r="DO6" i="8"/>
  <c r="DN6" i="8"/>
  <c r="DM6" i="8"/>
  <c r="DL6" i="8"/>
  <c r="DK6" i="8"/>
  <c r="DJ6" i="8"/>
  <c r="DI6" i="8"/>
  <c r="DH6" i="8"/>
  <c r="DG6" i="8"/>
  <c r="DF6" i="8"/>
  <c r="DE6" i="8"/>
  <c r="DD6" i="8"/>
  <c r="DC6" i="8"/>
  <c r="DB6" i="8"/>
  <c r="DA6" i="8"/>
  <c r="CZ6" i="8"/>
  <c r="CY6" i="8"/>
  <c r="CX6" i="8"/>
  <c r="CW6" i="8"/>
  <c r="CV6" i="8"/>
  <c r="CU6" i="8"/>
  <c r="CT6" i="8"/>
  <c r="CS6" i="8"/>
  <c r="CR6" i="8"/>
  <c r="CQ6" i="8"/>
  <c r="CP6" i="8"/>
  <c r="CO6" i="8"/>
  <c r="CN6" i="8"/>
  <c r="CM6" i="8"/>
  <c r="CL6" i="8"/>
  <c r="CK6" i="8"/>
  <c r="CJ6" i="8"/>
  <c r="CI6" i="8"/>
  <c r="CH6" i="8"/>
  <c r="CG6" i="8"/>
  <c r="CF6" i="8"/>
  <c r="CE6" i="8"/>
  <c r="CD6" i="8"/>
  <c r="CC6" i="8"/>
  <c r="CB6" i="8"/>
  <c r="CA6" i="8"/>
  <c r="BZ6" i="8"/>
  <c r="BY6" i="8"/>
  <c r="BX6" i="8"/>
  <c r="BW6" i="8"/>
  <c r="BV6" i="8"/>
  <c r="BU6" i="8"/>
  <c r="BT6" i="8"/>
  <c r="BS6" i="8"/>
  <c r="BR6" i="8"/>
  <c r="BQ6" i="8"/>
  <c r="BP6" i="8"/>
  <c r="BO6" i="8"/>
  <c r="BN6" i="8"/>
  <c r="BM6" i="8"/>
  <c r="BL6" i="8"/>
  <c r="BK6" i="8"/>
  <c r="BJ6" i="8"/>
  <c r="BI6" i="8"/>
  <c r="BH6" i="8"/>
  <c r="BG6" i="8"/>
  <c r="BF6" i="8"/>
  <c r="BE6" i="8"/>
  <c r="BD6" i="8"/>
  <c r="BC6" i="8"/>
  <c r="BB6" i="8"/>
  <c r="BA6" i="8"/>
  <c r="AZ6" i="8"/>
  <c r="B52" i="10" s="1" a="1"/>
  <c r="B52" i="10" s="1"/>
  <c r="D52" i="10" s="1"/>
  <c r="AY6" i="8"/>
  <c r="B51" i="10" s="1" a="1"/>
  <c r="B51" i="10" s="1"/>
  <c r="D51" i="10" s="1"/>
  <c r="AX6" i="8"/>
  <c r="B50" i="10" s="1" a="1"/>
  <c r="B50" i="10" s="1"/>
  <c r="D50" i="10" s="1"/>
  <c r="AW6" i="8"/>
  <c r="B49" i="10" s="1" a="1"/>
  <c r="B49" i="10" s="1"/>
  <c r="D49" i="10" s="1"/>
  <c r="AV6" i="8"/>
  <c r="B48" i="10" s="1" a="1"/>
  <c r="B48" i="10" s="1"/>
  <c r="D48" i="10" s="1"/>
  <c r="AU6" i="8"/>
  <c r="B47" i="10" s="1" a="1"/>
  <c r="B47" i="10" s="1"/>
  <c r="AT6" i="8"/>
  <c r="B46" i="10" s="1" a="1"/>
  <c r="B46" i="10" s="1"/>
  <c r="E46" i="10" s="1"/>
  <c r="AS6" i="8"/>
  <c r="B45" i="10" s="1" a="1"/>
  <c r="B45" i="10" s="1"/>
  <c r="D45" i="10" s="1"/>
  <c r="AR6" i="8"/>
  <c r="B44" i="10" s="1" a="1"/>
  <c r="B44" i="10" s="1"/>
  <c r="D44" i="10" s="1"/>
  <c r="AQ6" i="8"/>
  <c r="B43" i="10" s="1" a="1"/>
  <c r="B43" i="10" s="1"/>
  <c r="E43" i="10" s="1"/>
  <c r="AP6" i="8"/>
  <c r="B42" i="10" s="1" a="1"/>
  <c r="B42" i="10" s="1"/>
  <c r="D42" i="10" s="1"/>
  <c r="AO6" i="8"/>
  <c r="B41" i="10" s="1" a="1"/>
  <c r="B41" i="10" s="1"/>
  <c r="D41" i="10" s="1"/>
  <c r="AN6" i="8"/>
  <c r="B40" i="10" s="1" a="1"/>
  <c r="B40" i="10" s="1"/>
  <c r="D40" i="10" s="1"/>
  <c r="AM6" i="8"/>
  <c r="B39" i="10" s="1" a="1"/>
  <c r="B39" i="10" s="1"/>
  <c r="AL6" i="8"/>
  <c r="B38" i="10" s="1" a="1"/>
  <c r="B38" i="10" s="1"/>
  <c r="E38" i="10" s="1"/>
  <c r="A3" i="3"/>
  <c r="A4" i="3"/>
  <c r="A5" i="3"/>
  <c r="A6" i="3"/>
  <c r="A7" i="3"/>
  <c r="A8" i="3"/>
  <c r="A9" i="3"/>
  <c r="A10" i="3"/>
  <c r="A11" i="3"/>
  <c r="A12" i="3"/>
  <c r="A13" i="3"/>
  <c r="A14" i="3"/>
  <c r="A15" i="3"/>
  <c r="A16" i="3"/>
  <c r="A17" i="3"/>
  <c r="A18" i="3"/>
  <c r="A19" i="3"/>
  <c r="A20" i="3"/>
  <c r="A21" i="3"/>
  <c r="A22" i="3"/>
  <c r="A23" i="3"/>
  <c r="A24" i="3"/>
  <c r="A25" i="3"/>
  <c r="A26" i="3"/>
  <c r="A27" i="3"/>
  <c r="A28" i="3"/>
  <c r="A29" i="3"/>
  <c r="A30" i="3"/>
  <c r="A2" i="3"/>
  <c r="AZ5" i="8"/>
  <c r="C52" i="10" s="1" a="1"/>
  <c r="C52" i="10" s="1"/>
  <c r="AY5" i="8"/>
  <c r="C51" i="10" s="1" a="1"/>
  <c r="C51" i="10" s="1"/>
  <c r="AX5" i="8"/>
  <c r="C50" i="10" s="1" a="1"/>
  <c r="C50" i="10" s="1"/>
  <c r="AW5" i="8"/>
  <c r="C49" i="10" s="1" a="1"/>
  <c r="C49" i="10" s="1"/>
  <c r="AV5" i="8"/>
  <c r="C48" i="10" s="1" a="1"/>
  <c r="C48" i="10" s="1"/>
  <c r="AU5" i="8"/>
  <c r="C47" i="10" s="1" a="1"/>
  <c r="C47" i="10" s="1"/>
  <c r="AT5" i="8"/>
  <c r="C46" i="10" s="1" a="1"/>
  <c r="C46" i="10" s="1"/>
  <c r="AS5" i="8"/>
  <c r="C45" i="10" s="1" a="1"/>
  <c r="C45" i="10" s="1"/>
  <c r="AR5" i="8"/>
  <c r="C44" i="10" s="1" a="1"/>
  <c r="C44" i="10" s="1"/>
  <c r="AQ5" i="8"/>
  <c r="C43" i="10" s="1" a="1"/>
  <c r="C43" i="10" s="1"/>
  <c r="AP5" i="8"/>
  <c r="C42" i="10" s="1" a="1"/>
  <c r="C42" i="10" s="1"/>
  <c r="AO5" i="8"/>
  <c r="C41" i="10" s="1" a="1"/>
  <c r="C41" i="10" s="1"/>
  <c r="AN5" i="8"/>
  <c r="C40" i="10" s="1" a="1"/>
  <c r="C40" i="10" s="1"/>
  <c r="AM5" i="8"/>
  <c r="C39" i="10" s="1" a="1"/>
  <c r="C39" i="10" s="1"/>
  <c r="AL5" i="8"/>
  <c r="C38" i="10" s="1" a="1"/>
  <c r="C38" i="10" s="1"/>
  <c r="AK5" i="8"/>
  <c r="C37" i="10" s="1" a="1"/>
  <c r="C37" i="10" s="1"/>
  <c r="AJ5" i="8"/>
  <c r="C36" i="10" s="1" a="1"/>
  <c r="C36" i="10" s="1"/>
  <c r="AI5" i="8"/>
  <c r="C35" i="10" s="1" a="1"/>
  <c r="C35" i="10" s="1"/>
  <c r="AH5" i="8"/>
  <c r="C34" i="10" s="1" a="1"/>
  <c r="C34" i="10" s="1"/>
  <c r="AG5" i="8"/>
  <c r="C33" i="10" s="1" a="1"/>
  <c r="C33" i="10" s="1"/>
  <c r="AF5" i="8"/>
  <c r="C32" i="10" s="1" a="1"/>
  <c r="C32" i="10" s="1"/>
  <c r="AE5" i="8"/>
  <c r="C31" i="10" s="1" a="1"/>
  <c r="C31" i="10" s="1"/>
  <c r="AD5" i="8"/>
  <c r="C30" i="10" s="1" a="1"/>
  <c r="C30" i="10" s="1"/>
  <c r="AC5" i="8"/>
  <c r="C29" i="10" s="1" a="1"/>
  <c r="C29" i="10" s="1"/>
  <c r="AB5" i="8"/>
  <c r="C28" i="10" s="1" a="1"/>
  <c r="C28" i="10" s="1"/>
  <c r="AA5" i="8"/>
  <c r="C27" i="10" s="1" a="1"/>
  <c r="C27" i="10" s="1"/>
  <c r="Z5" i="8"/>
  <c r="C26" i="10" s="1" a="1"/>
  <c r="C26" i="10" s="1"/>
  <c r="Y5" i="8"/>
  <c r="C25" i="10" s="1" a="1"/>
  <c r="C25" i="10" s="1"/>
  <c r="X5" i="8"/>
  <c r="C24" i="10" s="1" a="1"/>
  <c r="C24" i="10" s="1"/>
  <c r="W5" i="8"/>
  <c r="C23" i="10" s="1" a="1"/>
  <c r="C23" i="10" s="1"/>
  <c r="V5" i="8"/>
  <c r="C22" i="10" s="1" a="1"/>
  <c r="C22" i="10" s="1"/>
  <c r="U5" i="8"/>
  <c r="C21" i="10" s="1" a="1"/>
  <c r="C21" i="10" s="1"/>
  <c r="T5" i="8"/>
  <c r="C20" i="10" s="1" a="1"/>
  <c r="C20" i="10" s="1"/>
  <c r="S5" i="8"/>
  <c r="C19" i="10" s="1" a="1"/>
  <c r="C19" i="10" s="1"/>
  <c r="R5" i="8"/>
  <c r="C18" i="10" s="1" a="1"/>
  <c r="C18" i="10" s="1"/>
  <c r="Q5" i="8"/>
  <c r="C17" i="10" s="1" a="1"/>
  <c r="C17" i="10" s="1"/>
  <c r="P5" i="8"/>
  <c r="C16" i="10" s="1" a="1"/>
  <c r="C16" i="10" s="1"/>
  <c r="O5" i="8"/>
  <c r="C15" i="10" s="1" a="1"/>
  <c r="C15" i="10" s="1"/>
  <c r="N5" i="8"/>
  <c r="C14" i="10" s="1" a="1"/>
  <c r="C14" i="10" s="1"/>
  <c r="M5" i="8"/>
  <c r="C13" i="10" s="1" a="1"/>
  <c r="C13" i="10" s="1"/>
  <c r="L5" i="8"/>
  <c r="C12" i="10" s="1" a="1"/>
  <c r="C12" i="10" s="1"/>
  <c r="K5" i="8"/>
  <c r="C11" i="10" s="1" a="1"/>
  <c r="C11" i="10" s="1"/>
  <c r="J5" i="8"/>
  <c r="C10" i="10" s="1" a="1"/>
  <c r="C10" i="10" s="1"/>
  <c r="I5" i="8"/>
  <c r="C9" i="10" s="1" a="1"/>
  <c r="C9" i="10" s="1"/>
  <c r="H5" i="8"/>
  <c r="C8" i="10" s="1" a="1"/>
  <c r="C8" i="10" s="1"/>
  <c r="G5" i="8"/>
  <c r="C7" i="10" s="1" a="1"/>
  <c r="C7" i="10" s="1"/>
  <c r="F5" i="8"/>
  <c r="C6" i="10" s="1" a="1"/>
  <c r="C6" i="10" s="1"/>
  <c r="E5" i="8"/>
  <c r="C5" i="10" s="1" a="1"/>
  <c r="C5" i="10" s="1"/>
  <c r="D5" i="8"/>
  <c r="C4" i="10" s="1" a="1"/>
  <c r="C4" i="10" s="1"/>
  <c r="C5" i="8"/>
  <c r="C3" i="10" s="1" a="1"/>
  <c r="C3" i="10" s="1"/>
  <c r="H3" i="7"/>
  <c r="C3" i="7"/>
  <c r="C2" i="7"/>
  <c r="JP41" i="7"/>
  <c r="KU41" i="7"/>
  <c r="KV34" i="7"/>
  <c r="KX35" i="7"/>
  <c r="LC38" i="7"/>
  <c r="JR38" i="7"/>
  <c r="KE35" i="7"/>
  <c r="KU38" i="7"/>
  <c r="LT41" i="7"/>
  <c r="JQ36" i="7"/>
  <c r="JP40" i="7"/>
  <c r="LI37" i="7"/>
  <c r="KJ41" i="7"/>
  <c r="LI40" i="7"/>
  <c r="KQ41" i="7"/>
  <c r="KQ40" i="7"/>
  <c r="LL41" i="7"/>
  <c r="LF40" i="7"/>
  <c r="KZ39" i="7"/>
  <c r="KT38" i="7"/>
  <c r="KN37" i="7"/>
  <c r="KH36" i="7"/>
  <c r="KB35" i="7"/>
  <c r="JV34" i="7"/>
  <c r="LO34" i="7"/>
  <c r="KG37" i="7"/>
  <c r="KM41" i="7"/>
  <c r="KG40" i="7"/>
  <c r="KA39" i="7"/>
  <c r="JU38" i="7"/>
  <c r="JO37" i="7"/>
  <c r="LO35" i="7"/>
  <c r="LI34" i="7"/>
  <c r="KC41" i="7"/>
  <c r="JY39" i="7"/>
  <c r="JY35" i="7"/>
  <c r="KF34" i="7"/>
  <c r="KU34" i="7"/>
  <c r="LT40" i="7"/>
  <c r="LN39" i="7"/>
  <c r="LH38" i="7"/>
  <c r="LB37" i="7"/>
  <c r="KV36" i="7"/>
  <c r="KP35" i="7"/>
  <c r="KJ34" i="7"/>
  <c r="LE39" i="7"/>
  <c r="KC37" i="7"/>
  <c r="JX38" i="7"/>
  <c r="LM37" i="7"/>
  <c r="JW36" i="7"/>
  <c r="KD35" i="7"/>
  <c r="KA36" i="7"/>
  <c r="KB41" i="7"/>
  <c r="JV40" i="7"/>
  <c r="JP39" i="7"/>
  <c r="LP37" i="7"/>
  <c r="LJ36" i="7"/>
  <c r="LD35" i="7"/>
  <c r="KX34" i="7"/>
  <c r="LA40" i="7"/>
  <c r="KM39" i="7"/>
  <c r="KA37" i="7"/>
  <c r="JO35" i="7"/>
  <c r="KL35" i="7"/>
  <c r="KO37" i="7"/>
  <c r="KI41" i="7"/>
  <c r="LO37" i="7"/>
  <c r="LC35" i="7"/>
  <c r="LN37" i="7"/>
  <c r="KW37" i="7"/>
  <c r="KP41" i="7"/>
  <c r="KT39" i="7"/>
  <c r="KN38" i="7"/>
  <c r="JS40" i="7"/>
  <c r="LD36" i="7"/>
  <c r="KD40" i="7"/>
  <c r="KU39" i="7"/>
  <c r="LS35" i="7"/>
  <c r="LD41" i="7"/>
  <c r="KX40" i="7"/>
  <c r="KR39" i="7"/>
  <c r="KL38" i="7"/>
  <c r="KF37" i="7"/>
  <c r="JZ36" i="7"/>
  <c r="JT35" i="7"/>
  <c r="KS41" i="7"/>
  <c r="KI34" i="7"/>
  <c r="JS36" i="7"/>
  <c r="KE41" i="7"/>
  <c r="JY40" i="7"/>
  <c r="JS39" i="7"/>
  <c r="LS37" i="7"/>
  <c r="LM36" i="7"/>
  <c r="LG35" i="7"/>
  <c r="LA34" i="7"/>
  <c r="JU41" i="7"/>
  <c r="LO38" i="7"/>
  <c r="KQ34" i="7"/>
  <c r="LE41" i="7"/>
  <c r="LR41" i="7"/>
  <c r="LL40" i="7"/>
  <c r="LF39" i="7"/>
  <c r="KZ38" i="7"/>
  <c r="KT37" i="7"/>
  <c r="KN36" i="7"/>
  <c r="KH35" i="7"/>
  <c r="KB34" i="7"/>
  <c r="KW39" i="7"/>
  <c r="LC36" i="7"/>
  <c r="JZ37" i="7"/>
  <c r="LO36" i="7"/>
  <c r="KW35" i="7"/>
  <c r="JP34" i="7"/>
  <c r="JU35" i="7"/>
  <c r="JT41" i="7"/>
  <c r="LT39" i="7"/>
  <c r="LN38" i="7"/>
  <c r="LH37" i="7"/>
  <c r="LB36" i="7"/>
  <c r="KV35" i="7"/>
  <c r="KP34" i="7"/>
  <c r="KS40" i="7"/>
  <c r="JW39" i="7"/>
  <c r="JS37" i="7"/>
  <c r="LE34" i="7"/>
  <c r="LD34" i="7"/>
  <c r="KQ36" i="7"/>
  <c r="KA41" i="7"/>
  <c r="KY37" i="7"/>
  <c r="KM35" i="7"/>
  <c r="LP36" i="7"/>
  <c r="LG36" i="7"/>
  <c r="KH41" i="7"/>
  <c r="KL39" i="7"/>
  <c r="KF38" i="7"/>
  <c r="KC39" i="7"/>
  <c r="KV37" i="7"/>
  <c r="LQ34" i="7"/>
  <c r="LJ37" i="7"/>
  <c r="LK36" i="7"/>
  <c r="LR36" i="7"/>
  <c r="KE38" i="7"/>
  <c r="KR40" i="7"/>
  <c r="KV41" i="7"/>
  <c r="KP40" i="7"/>
  <c r="KJ39" i="7"/>
  <c r="KD38" i="7"/>
  <c r="JX37" i="7"/>
  <c r="JR36" i="7"/>
  <c r="LR34" i="7"/>
  <c r="KA38" i="7"/>
  <c r="LB39" i="7"/>
  <c r="KC35" i="7"/>
  <c r="JW41" i="7"/>
  <c r="JQ40" i="7"/>
  <c r="LQ38" i="7"/>
  <c r="LK37" i="7"/>
  <c r="LE36" i="7"/>
  <c r="KY35" i="7"/>
  <c r="KS34" i="7"/>
  <c r="LS40" i="7"/>
  <c r="KY38" i="7"/>
  <c r="LR39" i="7"/>
  <c r="KA40" i="7"/>
  <c r="LJ41" i="7"/>
  <c r="LD40" i="7"/>
  <c r="KX39" i="7"/>
  <c r="KR38" i="7"/>
  <c r="KL37" i="7"/>
  <c r="KF36" i="7"/>
  <c r="JZ35" i="7"/>
  <c r="JT34" i="7"/>
  <c r="KG39" i="7"/>
  <c r="KE36" i="7"/>
  <c r="KB36" i="7"/>
  <c r="LQ35" i="7"/>
  <c r="JQ35" i="7"/>
  <c r="JY41" i="7"/>
  <c r="JO34" i="7"/>
  <c r="LR40" i="7"/>
  <c r="LL39" i="7"/>
  <c r="LF38" i="7"/>
  <c r="KZ37" i="7"/>
  <c r="KT36" i="7"/>
  <c r="KN35" i="7"/>
  <c r="KH34" i="7"/>
  <c r="KK40" i="7"/>
  <c r="LM38" i="7"/>
  <c r="LI36" i="7"/>
  <c r="KO34" i="7"/>
  <c r="JX34" i="7"/>
  <c r="KS35" i="7"/>
  <c r="LC39" i="7"/>
  <c r="KI37" i="7"/>
  <c r="JW35" i="7"/>
  <c r="JT36" i="7"/>
  <c r="KI36" i="7"/>
  <c r="JZ41" i="7"/>
  <c r="KD39" i="7"/>
  <c r="KX37" i="7"/>
  <c r="JW38" i="7"/>
  <c r="LJ38" i="7"/>
  <c r="KL34" i="7"/>
  <c r="KW40" i="7"/>
  <c r="JS35" i="7"/>
  <c r="KM36" i="7"/>
  <c r="JX40" i="7"/>
  <c r="KN41" i="7"/>
  <c r="KH40" i="7"/>
  <c r="KB39" i="7"/>
  <c r="JV38" i="7"/>
  <c r="JP37" i="7"/>
  <c r="LP35" i="7"/>
  <c r="LJ34" i="7"/>
  <c r="KS37" i="7"/>
  <c r="KZ36" i="7"/>
  <c r="KE34" i="7"/>
  <c r="JO41" i="7"/>
  <c r="LO39" i="7"/>
  <c r="LI38" i="7"/>
  <c r="LC37" i="7"/>
  <c r="KW36" i="7"/>
  <c r="KQ35" i="7"/>
  <c r="KK34" i="7"/>
  <c r="LC40" i="7"/>
  <c r="JS38" i="7"/>
  <c r="JP38" i="7"/>
  <c r="KK39" i="7"/>
  <c r="LB41" i="7"/>
  <c r="KV40" i="7"/>
  <c r="KP39" i="7"/>
  <c r="KJ38" i="7"/>
  <c r="KD37" i="7"/>
  <c r="JX36" i="7"/>
  <c r="JR35" i="7"/>
  <c r="LA41" i="7"/>
  <c r="JQ39" i="7"/>
  <c r="LM35" i="7"/>
  <c r="JV35" i="7"/>
  <c r="LS34" i="7"/>
  <c r="KY34" i="7"/>
  <c r="LG40" i="7"/>
  <c r="LP41" i="7"/>
  <c r="LJ40" i="7"/>
  <c r="LD39" i="7"/>
  <c r="KX38" i="7"/>
  <c r="KR37" i="7"/>
  <c r="KL36" i="7"/>
  <c r="KF35" i="7"/>
  <c r="JZ34" i="7"/>
  <c r="KC40" i="7"/>
  <c r="KW38" i="7"/>
  <c r="KK36" i="7"/>
  <c r="JY34" i="7"/>
  <c r="KW41" i="7"/>
  <c r="LC34" i="7"/>
  <c r="KE39" i="7"/>
  <c r="LQ36" i="7"/>
  <c r="LM34" i="7"/>
  <c r="LT34" i="7"/>
  <c r="KK35" i="7"/>
  <c r="JR41" i="7"/>
  <c r="JV39" i="7"/>
  <c r="JR37" i="7"/>
  <c r="JY37" i="7"/>
  <c r="LT38" i="7"/>
  <c r="LI35" i="7"/>
  <c r="LL38" i="7"/>
  <c r="LP39" i="7"/>
  <c r="LC41" i="7"/>
  <c r="KE37" i="7"/>
  <c r="LB35" i="7"/>
  <c r="JR39" i="7"/>
  <c r="LF35" i="7"/>
  <c r="LQ37" i="7"/>
  <c r="LA37" i="7"/>
  <c r="KR41" i="7"/>
  <c r="JZ38" i="7"/>
  <c r="LT35" i="7"/>
  <c r="LG37" i="7"/>
  <c r="KY41" i="7"/>
  <c r="JQ34" i="7"/>
  <c r="KZ40" i="7"/>
  <c r="JW34" i="7"/>
  <c r="LN40" i="7"/>
  <c r="KP36" i="7"/>
  <c r="KM38" i="7"/>
  <c r="JW37" i="7"/>
  <c r="LE35" i="7"/>
  <c r="LP38" i="7"/>
  <c r="KB40" i="7"/>
  <c r="JX39" i="7"/>
  <c r="KQ37" i="7"/>
  <c r="JT40" i="7"/>
  <c r="KF41" i="7"/>
  <c r="JZ40" i="7"/>
  <c r="JT39" i="7"/>
  <c r="LT37" i="7"/>
  <c r="LN36" i="7"/>
  <c r="LH35" i="7"/>
  <c r="LB34" i="7"/>
  <c r="JU37" i="7"/>
  <c r="KT35" i="7"/>
  <c r="LS41" i="7"/>
  <c r="LM40" i="7"/>
  <c r="LG39" i="7"/>
  <c r="LA38" i="7"/>
  <c r="KU37" i="7"/>
  <c r="KO36" i="7"/>
  <c r="KI35" i="7"/>
  <c r="KC34" i="7"/>
  <c r="KM40" i="7"/>
  <c r="KK37" i="7"/>
  <c r="KH37" i="7"/>
  <c r="JU39" i="7"/>
  <c r="KT41" i="7"/>
  <c r="KN40" i="7"/>
  <c r="KH39" i="7"/>
  <c r="KB38" i="7"/>
  <c r="JV37" i="7"/>
  <c r="JP36" i="7"/>
  <c r="LP34" i="7"/>
  <c r="LK40" i="7"/>
  <c r="LG38" i="7"/>
  <c r="KG35" i="7"/>
  <c r="LM41" i="7"/>
  <c r="LQ41" i="7"/>
  <c r="JS34" i="7"/>
  <c r="LQ39" i="7"/>
  <c r="LH41" i="7"/>
  <c r="LB40" i="7"/>
  <c r="KV39" i="7"/>
  <c r="KP38" i="7"/>
  <c r="KJ37" i="7"/>
  <c r="KD36" i="7"/>
  <c r="JX35" i="7"/>
  <c r="JR34" i="7"/>
  <c r="JU40" i="7"/>
  <c r="KG38" i="7"/>
  <c r="JU36" i="7"/>
  <c r="KJ40" i="7"/>
  <c r="KI40" i="7"/>
  <c r="LO41" i="7"/>
  <c r="JO39" i="7"/>
  <c r="LA36" i="7"/>
  <c r="KW34" i="7"/>
  <c r="KO41" i="7"/>
  <c r="KM34" i="7"/>
  <c r="LP40" i="7"/>
  <c r="LR35" i="7"/>
  <c r="LL34" i="7"/>
  <c r="LD37" i="7"/>
  <c r="JO36" i="7"/>
  <c r="KQ39" i="7"/>
  <c r="JY36" i="7"/>
  <c r="LM39" i="7"/>
  <c r="KD41" i="7"/>
  <c r="LL36" i="7"/>
  <c r="KE40" i="7"/>
  <c r="LA39" i="7"/>
  <c r="JO38" i="7"/>
  <c r="KF39" i="7"/>
  <c r="LN34" i="7"/>
  <c r="LK39" i="7"/>
  <c r="LH36" i="7"/>
  <c r="KO38" i="7"/>
  <c r="LI39" i="7"/>
  <c r="LD38" i="7"/>
  <c r="LH39" i="7"/>
  <c r="KD34" i="7"/>
  <c r="KO40" i="7"/>
  <c r="KC38" i="7"/>
  <c r="KO39" i="7"/>
  <c r="JV41" i="7"/>
  <c r="JO40" i="7"/>
  <c r="JQ37" i="7"/>
  <c r="LF34" i="7"/>
  <c r="JY38" i="7"/>
  <c r="KV38" i="7"/>
  <c r="JX41" i="7"/>
  <c r="JR40" i="7"/>
  <c r="LR38" i="7"/>
  <c r="LL37" i="7"/>
  <c r="LF36" i="7"/>
  <c r="KZ35" i="7"/>
  <c r="KT34" i="7"/>
  <c r="KU36" i="7"/>
  <c r="KN34" i="7"/>
  <c r="LK41" i="7"/>
  <c r="LE40" i="7"/>
  <c r="KY39" i="7"/>
  <c r="KS38" i="7"/>
  <c r="KM37" i="7"/>
  <c r="KG36" i="7"/>
  <c r="KA35" i="7"/>
  <c r="JU34" i="7"/>
  <c r="JW40" i="7"/>
  <c r="LS36" i="7"/>
  <c r="KR36" i="7"/>
  <c r="LE37" i="7"/>
  <c r="KL41" i="7"/>
  <c r="KF40" i="7"/>
  <c r="JZ39" i="7"/>
  <c r="JT38" i="7"/>
  <c r="LT36" i="7"/>
  <c r="LN35" i="7"/>
  <c r="LH34" i="7"/>
  <c r="KU40" i="7"/>
  <c r="KI38" i="7"/>
  <c r="LG34" i="7"/>
  <c r="KY40" i="7"/>
  <c r="KQ38" i="7"/>
  <c r="LJ39" i="7"/>
  <c r="LK38" i="7"/>
  <c r="KZ41" i="7"/>
  <c r="KT40" i="7"/>
  <c r="KN39" i="7"/>
  <c r="KH38" i="7"/>
  <c r="KB37" i="7"/>
  <c r="JV36" i="7"/>
  <c r="JP35" i="7"/>
  <c r="JS41" i="7"/>
  <c r="LS39" i="7"/>
  <c r="JQ38" i="7"/>
  <c r="LK35" i="7"/>
  <c r="LF37" i="7"/>
  <c r="KS39" i="7"/>
  <c r="LG41" i="7"/>
  <c r="LE38" i="7"/>
  <c r="KS36" i="7"/>
  <c r="KG34" i="7"/>
  <c r="LO40" i="7"/>
  <c r="LN41" i="7"/>
  <c r="LH40" i="7"/>
  <c r="LK34" i="7"/>
  <c r="KX36" i="7"/>
  <c r="KR35" i="7"/>
  <c r="JQ41" i="7"/>
  <c r="KK38" i="7"/>
  <c r="LI41" i="7"/>
  <c r="KY36" i="7"/>
  <c r="LR37" i="7"/>
  <c r="KZ34" i="7"/>
  <c r="KA34" i="7"/>
  <c r="KP37" i="7"/>
  <c r="KL40" i="7"/>
  <c r="JT37" i="7"/>
  <c r="LQ40" i="7"/>
  <c r="KU35" i="7"/>
  <c r="LS38" i="7"/>
  <c r="KC36" i="7"/>
  <c r="LF41" i="7"/>
  <c r="KG41" i="7"/>
  <c r="LB38" i="7"/>
  <c r="KJ35" i="7"/>
  <c r="KO35" i="7"/>
  <c r="KI39" i="7"/>
  <c r="KK41" i="7"/>
  <c r="LA35" i="7"/>
  <c r="KR34" i="7"/>
  <c r="KJ36" i="7"/>
  <c r="LL35" i="7"/>
  <c r="LJ35" i="7"/>
  <c r="KX41" i="7"/>
  <c r="H13" i="7" l="1"/>
  <c r="AN13" i="7"/>
  <c r="BT13" i="7"/>
  <c r="CZ13" i="7"/>
  <c r="EF13" i="7"/>
  <c r="FL13" i="7"/>
  <c r="GR13" i="7"/>
  <c r="I13" i="7"/>
  <c r="AO13" i="7"/>
  <c r="BU13" i="7"/>
  <c r="DA13" i="7"/>
  <c r="EG13" i="7"/>
  <c r="FU13" i="7"/>
  <c r="HA13" i="7"/>
  <c r="J13" i="7"/>
  <c r="AH13" i="7"/>
  <c r="BV13" i="7"/>
  <c r="DJ13" i="7"/>
  <c r="EP13" i="7"/>
  <c r="FN13" i="7"/>
  <c r="GT13" i="7"/>
  <c r="K13" i="7"/>
  <c r="S13" i="7"/>
  <c r="AA13" i="7"/>
  <c r="AI13" i="7"/>
  <c r="AQ13" i="7"/>
  <c r="AY13" i="7"/>
  <c r="BG13" i="7"/>
  <c r="BO13" i="7"/>
  <c r="BW13" i="7"/>
  <c r="CE13" i="7"/>
  <c r="CM13" i="7"/>
  <c r="CU13" i="7"/>
  <c r="DC13" i="7"/>
  <c r="DK13" i="7"/>
  <c r="DS13" i="7"/>
  <c r="EA13" i="7"/>
  <c r="EI13" i="7"/>
  <c r="EQ13" i="7"/>
  <c r="EY13" i="7"/>
  <c r="FG13" i="7"/>
  <c r="FO13" i="7"/>
  <c r="FW13" i="7"/>
  <c r="GE13" i="7"/>
  <c r="GM13" i="7"/>
  <c r="GU13" i="7"/>
  <c r="HC13" i="7"/>
  <c r="HK13" i="7"/>
  <c r="P13" i="7"/>
  <c r="AV13" i="7"/>
  <c r="CB13" i="7"/>
  <c r="DH13" i="7"/>
  <c r="EV13" i="7"/>
  <c r="GB13" i="7"/>
  <c r="HH13" i="7"/>
  <c r="Y13" i="7"/>
  <c r="BE13" i="7"/>
  <c r="CK13" i="7"/>
  <c r="DQ13" i="7"/>
  <c r="EO13" i="7"/>
  <c r="FM13" i="7"/>
  <c r="GS13" i="7"/>
  <c r="G6" i="7"/>
  <c r="E28" i="15" s="1"/>
  <c r="AP13" i="7"/>
  <c r="BN13" i="7"/>
  <c r="DB13" i="7"/>
  <c r="DZ13" i="7"/>
  <c r="FF13" i="7"/>
  <c r="GL13" i="7"/>
  <c r="T13" i="7"/>
  <c r="AJ13" i="7"/>
  <c r="AR13" i="7"/>
  <c r="BH13" i="7"/>
  <c r="BP13" i="7"/>
  <c r="CF13" i="7"/>
  <c r="CN13" i="7"/>
  <c r="CV13" i="7"/>
  <c r="DD13" i="7"/>
  <c r="DL13" i="7"/>
  <c r="DT13" i="7"/>
  <c r="EB13" i="7"/>
  <c r="EJ13" i="7"/>
  <c r="ER13" i="7"/>
  <c r="EZ13" i="7"/>
  <c r="FH13" i="7"/>
  <c r="FP13" i="7"/>
  <c r="FX13" i="7"/>
  <c r="GF13" i="7"/>
  <c r="GN13" i="7"/>
  <c r="GV13" i="7"/>
  <c r="HD13" i="7"/>
  <c r="HL13" i="7"/>
  <c r="X13" i="7"/>
  <c r="BD13" i="7"/>
  <c r="CJ13" i="7"/>
  <c r="DP13" i="7"/>
  <c r="FD13" i="7"/>
  <c r="GJ13" i="7"/>
  <c r="HP13" i="7"/>
  <c r="Q13" i="7"/>
  <c r="AW13" i="7"/>
  <c r="CC13" i="7"/>
  <c r="DI13" i="7"/>
  <c r="EW13" i="7"/>
  <c r="GC13" i="7"/>
  <c r="HI13" i="7"/>
  <c r="R13" i="7"/>
  <c r="AX13" i="7"/>
  <c r="CD13" i="7"/>
  <c r="CT13" i="7"/>
  <c r="EH13" i="7"/>
  <c r="GD13" i="7"/>
  <c r="HJ13" i="7"/>
  <c r="C13" i="7"/>
  <c r="L13" i="7"/>
  <c r="AZ13" i="7"/>
  <c r="E13" i="7"/>
  <c r="U13" i="7"/>
  <c r="AC13" i="7"/>
  <c r="AK13" i="7"/>
  <c r="AS13" i="7"/>
  <c r="BA13" i="7"/>
  <c r="BI13" i="7"/>
  <c r="BQ13" i="7"/>
  <c r="BY13" i="7"/>
  <c r="CG13" i="7"/>
  <c r="CO13" i="7"/>
  <c r="CW13" i="7"/>
  <c r="DE13" i="7"/>
  <c r="DM13" i="7"/>
  <c r="DU13" i="7"/>
  <c r="EC13" i="7"/>
  <c r="EK13" i="7"/>
  <c r="ES13" i="7"/>
  <c r="FA13" i="7"/>
  <c r="FI13" i="7"/>
  <c r="FQ13" i="7"/>
  <c r="FY13" i="7"/>
  <c r="GG13" i="7"/>
  <c r="GO13" i="7"/>
  <c r="GW13" i="7"/>
  <c r="HE13" i="7"/>
  <c r="HM13" i="7"/>
  <c r="AF13" i="7"/>
  <c r="BL13" i="7"/>
  <c r="CR13" i="7"/>
  <c r="DX13" i="7"/>
  <c r="EN13" i="7"/>
  <c r="FT13" i="7"/>
  <c r="GZ13" i="7"/>
  <c r="AG13" i="7"/>
  <c r="BM13" i="7"/>
  <c r="CS13" i="7"/>
  <c r="DY13" i="7"/>
  <c r="FE13" i="7"/>
  <c r="GK13" i="7"/>
  <c r="HQ13" i="7"/>
  <c r="Z13" i="7"/>
  <c r="BF13" i="7"/>
  <c r="CL13" i="7"/>
  <c r="DR13" i="7"/>
  <c r="EX13" i="7"/>
  <c r="FV13" i="7"/>
  <c r="HB13" i="7"/>
  <c r="D13" i="7"/>
  <c r="AB13" i="7"/>
  <c r="M13" i="7"/>
  <c r="F13" i="7"/>
  <c r="B14" i="7" s="1"/>
  <c r="C20" i="15" s="1"/>
  <c r="N13" i="7"/>
  <c r="V13" i="7"/>
  <c r="AD13" i="7"/>
  <c r="AL13" i="7"/>
  <c r="AT13" i="7"/>
  <c r="BB13" i="7"/>
  <c r="BJ13" i="7"/>
  <c r="BR13" i="7"/>
  <c r="BZ13" i="7"/>
  <c r="CH13" i="7"/>
  <c r="CP13" i="7"/>
  <c r="CX13" i="7"/>
  <c r="DF13" i="7"/>
  <c r="DN13" i="7"/>
  <c r="DV13" i="7"/>
  <c r="ED13" i="7"/>
  <c r="EL13" i="7"/>
  <c r="ET13" i="7"/>
  <c r="FB13" i="7"/>
  <c r="FJ13" i="7"/>
  <c r="FR13" i="7"/>
  <c r="FZ13" i="7"/>
  <c r="GH13" i="7"/>
  <c r="GP13" i="7"/>
  <c r="GX13" i="7"/>
  <c r="HF13" i="7"/>
  <c r="HN13" i="7"/>
  <c r="B13" i="7"/>
  <c r="C21" i="15"/>
  <c r="G7" i="7"/>
  <c r="E29" i="15" s="1"/>
  <c r="JM28" i="7"/>
  <c r="E39" i="10"/>
  <c r="E47" i="10"/>
  <c r="E41" i="10"/>
  <c r="E49" i="10"/>
  <c r="E42" i="10"/>
  <c r="E50" i="10"/>
  <c r="E51" i="10"/>
  <c r="E40" i="10"/>
  <c r="E48" i="10"/>
  <c r="E44" i="10"/>
  <c r="E52" i="10"/>
  <c r="E45" i="10"/>
  <c r="T28" i="7"/>
  <c r="HD28" i="7"/>
  <c r="IG28" i="7"/>
  <c r="ER28" i="7"/>
  <c r="FX28" i="7"/>
  <c r="I28" i="7"/>
  <c r="Q28" i="7"/>
  <c r="Y28" i="7"/>
  <c r="AG28" i="7"/>
  <c r="AO28" i="7"/>
  <c r="AW28" i="7"/>
  <c r="BE28" i="7"/>
  <c r="BM28" i="7"/>
  <c r="BU28" i="7"/>
  <c r="CC28" i="7"/>
  <c r="CS28" i="7"/>
  <c r="DA28" i="7"/>
  <c r="DI28" i="7"/>
  <c r="DQ28" i="7"/>
  <c r="DY28" i="7"/>
  <c r="EG28" i="7"/>
  <c r="EO28" i="7"/>
  <c r="EW28" i="7"/>
  <c r="FE28" i="7"/>
  <c r="FU28" i="7"/>
  <c r="GC28" i="7"/>
  <c r="GK28" i="7"/>
  <c r="GS28" i="7"/>
  <c r="HA28" i="7"/>
  <c r="HI28" i="7"/>
  <c r="HY28" i="7"/>
  <c r="IO28" i="7"/>
  <c r="IW28" i="7"/>
  <c r="JE28" i="7"/>
  <c r="C24" i="7"/>
  <c r="IJ28" i="7"/>
  <c r="CF28" i="7"/>
  <c r="DL28" i="7"/>
  <c r="CK28" i="7"/>
  <c r="FM28" i="7"/>
  <c r="FS28" i="7"/>
  <c r="FI28" i="7"/>
  <c r="GO28" i="7"/>
  <c r="HU28" i="7"/>
  <c r="JA28" i="7"/>
  <c r="DG28" i="7"/>
  <c r="GY28" i="7"/>
  <c r="F28" i="7"/>
  <c r="AL28" i="7"/>
  <c r="BR28" i="7"/>
  <c r="CX28" i="7"/>
  <c r="ED28" i="7"/>
  <c r="FJ28" i="7"/>
  <c r="GP28" i="7"/>
  <c r="HV28" i="7"/>
  <c r="JB28" i="7"/>
  <c r="HQ28" i="7"/>
  <c r="AZ28" i="7"/>
  <c r="IE28" i="7"/>
  <c r="JK28" i="7"/>
  <c r="EM28" i="7"/>
  <c r="E28" i="7"/>
  <c r="AK28" i="7"/>
  <c r="BQ28" i="7"/>
  <c r="CW28" i="7"/>
  <c r="EC28" i="7"/>
  <c r="BI28" i="7"/>
  <c r="FA28" i="7"/>
  <c r="GG28" i="7"/>
  <c r="GQ28" i="7"/>
  <c r="HM28" i="7"/>
  <c r="HW28" i="7"/>
  <c r="JC28" i="7"/>
  <c r="AC28" i="7"/>
  <c r="CY28" i="7"/>
  <c r="H28" i="7"/>
  <c r="AD28" i="7"/>
  <c r="BT28" i="7"/>
  <c r="CP28" i="7"/>
  <c r="EF28" i="7"/>
  <c r="IT28" i="7"/>
  <c r="R28" i="7"/>
  <c r="BF28" i="7"/>
  <c r="CL28" i="7"/>
  <c r="DZ28" i="7"/>
  <c r="FF28" i="7"/>
  <c r="IP28" i="7"/>
  <c r="G28" i="7"/>
  <c r="BS28" i="7"/>
  <c r="DU28" i="7"/>
  <c r="AN28" i="7"/>
  <c r="DV28" i="7"/>
  <c r="FL28" i="7"/>
  <c r="HX28" i="7"/>
  <c r="AH28" i="7"/>
  <c r="CT28" i="7"/>
  <c r="EH28" i="7"/>
  <c r="GD28" i="7"/>
  <c r="HR28" i="7"/>
  <c r="JF28" i="7"/>
  <c r="BA28" i="7"/>
  <c r="BB28" i="7"/>
  <c r="CH28" i="7"/>
  <c r="DX28" i="7"/>
  <c r="GJ28" i="7"/>
  <c r="IV28" i="7"/>
  <c r="M28" i="7"/>
  <c r="W28" i="7"/>
  <c r="AS28" i="7"/>
  <c r="BC28" i="7"/>
  <c r="BY28" i="7"/>
  <c r="CI28" i="7"/>
  <c r="DE28" i="7"/>
  <c r="DO28" i="7"/>
  <c r="EK28" i="7"/>
  <c r="EU28" i="7"/>
  <c r="FQ28" i="7"/>
  <c r="GA28" i="7"/>
  <c r="GW28" i="7"/>
  <c r="HG28" i="7"/>
  <c r="IC28" i="7"/>
  <c r="IM28" i="7"/>
  <c r="JI28" i="7"/>
  <c r="IS28" i="7"/>
  <c r="BJ28" i="7"/>
  <c r="GR28" i="7"/>
  <c r="J28" i="7"/>
  <c r="BN28" i="7"/>
  <c r="DR28" i="7"/>
  <c r="FN28" i="7"/>
  <c r="HB28" i="7"/>
  <c r="IH28" i="7"/>
  <c r="U28" i="7"/>
  <c r="CQ28" i="7"/>
  <c r="FY28" i="7"/>
  <c r="IK28" i="7"/>
  <c r="AF28" i="7"/>
  <c r="FZ28" i="7"/>
  <c r="IL28" i="7"/>
  <c r="N28" i="7"/>
  <c r="X28" i="7"/>
  <c r="AT28" i="7"/>
  <c r="BD28" i="7"/>
  <c r="BZ28" i="7"/>
  <c r="CJ28" i="7"/>
  <c r="DF28" i="7"/>
  <c r="DP28" i="7"/>
  <c r="EL28" i="7"/>
  <c r="EV28" i="7"/>
  <c r="FR28" i="7"/>
  <c r="GB28" i="7"/>
  <c r="GX28" i="7"/>
  <c r="HH28" i="7"/>
  <c r="ID28" i="7"/>
  <c r="IN28" i="7"/>
  <c r="JJ28" i="7"/>
  <c r="AM28" i="7"/>
  <c r="FB28" i="7"/>
  <c r="GH28" i="7"/>
  <c r="Z28" i="7"/>
  <c r="AX28" i="7"/>
  <c r="CD28" i="7"/>
  <c r="DJ28" i="7"/>
  <c r="EP28" i="7"/>
  <c r="FV28" i="7"/>
  <c r="GT28" i="7"/>
  <c r="IX28" i="7"/>
  <c r="AE28" i="7"/>
  <c r="CG28" i="7"/>
  <c r="DW28" i="7"/>
  <c r="FC28" i="7"/>
  <c r="GI28" i="7"/>
  <c r="HO28" i="7"/>
  <c r="V28" i="7"/>
  <c r="BL28" i="7"/>
  <c r="DN28" i="7"/>
  <c r="FD28" i="7"/>
  <c r="HP28" i="7"/>
  <c r="O28" i="7"/>
  <c r="AU28" i="7"/>
  <c r="CA28" i="7"/>
  <c r="CO28" i="7"/>
  <c r="EE28" i="7"/>
  <c r="FK28" i="7"/>
  <c r="CZ28" i="7"/>
  <c r="HN28" i="7"/>
  <c r="JD28" i="7"/>
  <c r="AP28" i="7"/>
  <c r="BV28" i="7"/>
  <c r="DB28" i="7"/>
  <c r="EX28" i="7"/>
  <c r="GL28" i="7"/>
  <c r="HJ28" i="7"/>
  <c r="HZ28" i="7"/>
  <c r="BK28" i="7"/>
  <c r="DM28" i="7"/>
  <c r="ES28" i="7"/>
  <c r="HE28" i="7"/>
  <c r="IU28" i="7"/>
  <c r="CR28" i="7"/>
  <c r="ET28" i="7"/>
  <c r="HF28" i="7"/>
  <c r="P28" i="7"/>
  <c r="AV28" i="7"/>
  <c r="CB28" i="7"/>
  <c r="DH28" i="7"/>
  <c r="EN28" i="7"/>
  <c r="FT28" i="7"/>
  <c r="GZ28" i="7"/>
  <c r="IF28" i="7"/>
  <c r="JL28" i="7"/>
  <c r="AA28" i="7"/>
  <c r="AY28" i="7"/>
  <c r="BG28" i="7"/>
  <c r="BW28" i="7"/>
  <c r="CM28" i="7"/>
  <c r="CU28" i="7"/>
  <c r="DC28" i="7"/>
  <c r="DK28" i="7"/>
  <c r="DS28" i="7"/>
  <c r="EA28" i="7"/>
  <c r="EI28" i="7"/>
  <c r="EQ28" i="7"/>
  <c r="EY28" i="7"/>
  <c r="FG28" i="7"/>
  <c r="FO28" i="7"/>
  <c r="FW28" i="7"/>
  <c r="GE28" i="7"/>
  <c r="GM28" i="7"/>
  <c r="GU28" i="7"/>
  <c r="HC28" i="7"/>
  <c r="HK28" i="7"/>
  <c r="HS28" i="7"/>
  <c r="IA28" i="7"/>
  <c r="II28" i="7"/>
  <c r="IQ28" i="7"/>
  <c r="IY28" i="7"/>
  <c r="JG28" i="7"/>
  <c r="CE28" i="7"/>
  <c r="L28" i="7"/>
  <c r="AR28" i="7"/>
  <c r="BX28" i="7"/>
  <c r="DD28" i="7"/>
  <c r="EJ28" i="7"/>
  <c r="FP28" i="7"/>
  <c r="GV28" i="7"/>
  <c r="IB28" i="7"/>
  <c r="JH28" i="7"/>
  <c r="BO28" i="7"/>
  <c r="K28" i="7"/>
  <c r="D28" i="7"/>
  <c r="AJ28" i="7"/>
  <c r="BP28" i="7"/>
  <c r="CV28" i="7"/>
  <c r="EB28" i="7"/>
  <c r="FH28" i="7"/>
  <c r="GN28" i="7"/>
  <c r="HT28" i="7"/>
  <c r="IZ28" i="7"/>
  <c r="AI28" i="7"/>
  <c r="AQ28" i="7"/>
  <c r="AB28" i="7"/>
  <c r="BH28" i="7"/>
  <c r="CN28" i="7"/>
  <c r="DT28" i="7"/>
  <c r="EZ28" i="7"/>
  <c r="GF28" i="7"/>
  <c r="HL28" i="7"/>
  <c r="IR28" i="7"/>
  <c r="S28" i="7"/>
  <c r="C28" i="7"/>
  <c r="B28" i="7"/>
  <c r="D43" i="10"/>
  <c r="D47" i="10"/>
  <c r="D39" i="10"/>
  <c r="D46" i="10"/>
  <c r="D38" i="10"/>
  <c r="B29" i="7" l="1"/>
  <c r="C33" i="7" s="1" a="1"/>
  <c r="AK6" i="8" s="1"/>
  <c r="B37" i="10" s="1" a="1"/>
  <c r="B37" i="10" s="1"/>
  <c r="D37" i="10" s="1"/>
  <c r="E37" i="10" s="1"/>
  <c r="C33" i="7" l="1"/>
  <c r="AI6" i="8"/>
  <c r="B35" i="10" s="1" a="1"/>
  <c r="B35" i="10" s="1"/>
  <c r="AA6" i="8"/>
  <c r="B27" i="10" s="1" a="1"/>
  <c r="B27" i="10" s="1"/>
  <c r="S6" i="8"/>
  <c r="B19" i="10" s="1" a="1"/>
  <c r="B19" i="10" s="1"/>
  <c r="K6" i="8"/>
  <c r="B11" i="10" s="1" a="1"/>
  <c r="B11" i="10" s="1"/>
  <c r="W6" i="8"/>
  <c r="B23" i="10" s="1" a="1"/>
  <c r="B23" i="10" s="1"/>
  <c r="V6" i="8"/>
  <c r="B22" i="10" s="1" a="1"/>
  <c r="B22" i="10" s="1"/>
  <c r="F6" i="8"/>
  <c r="B6" i="10" s="1" a="1"/>
  <c r="B6" i="10" s="1"/>
  <c r="AJ6" i="8"/>
  <c r="B36" i="10" s="1" a="1"/>
  <c r="B36" i="10" s="1"/>
  <c r="AB6" i="8"/>
  <c r="B28" i="10" s="1" a="1"/>
  <c r="B28" i="10" s="1"/>
  <c r="T6" i="8"/>
  <c r="B20" i="10" s="1" a="1"/>
  <c r="B20" i="10" s="1"/>
  <c r="D6" i="8"/>
  <c r="B4" i="10" s="1" a="1"/>
  <c r="B4" i="10" s="1"/>
  <c r="AH6" i="8"/>
  <c r="B34" i="10" s="1" a="1"/>
  <c r="B34" i="10" s="1"/>
  <c r="Z6" i="8"/>
  <c r="B26" i="10" s="1" a="1"/>
  <c r="B26" i="10" s="1"/>
  <c r="R6" i="8"/>
  <c r="B18" i="10" s="1" a="1"/>
  <c r="B18" i="10" s="1"/>
  <c r="J6" i="8"/>
  <c r="B10" i="10" s="1" a="1"/>
  <c r="B10" i="10" s="1"/>
  <c r="AE6" i="8"/>
  <c r="B31" i="10" s="1" a="1"/>
  <c r="B31" i="10" s="1"/>
  <c r="O6" i="8"/>
  <c r="B15" i="10" s="1" a="1"/>
  <c r="B15" i="10" s="1"/>
  <c r="G6" i="8"/>
  <c r="B7" i="10" s="1" a="1"/>
  <c r="B7" i="10" s="1"/>
  <c r="AC6" i="8"/>
  <c r="B29" i="10" s="1" a="1"/>
  <c r="B29" i="10" s="1"/>
  <c r="M6" i="8"/>
  <c r="B13" i="10" s="1" a="1"/>
  <c r="B13" i="10" s="1"/>
  <c r="AG6" i="8"/>
  <c r="B33" i="10" s="1" a="1"/>
  <c r="B33" i="10" s="1"/>
  <c r="Y6" i="8"/>
  <c r="B25" i="10" s="1" a="1"/>
  <c r="B25" i="10" s="1"/>
  <c r="Q6" i="8"/>
  <c r="B17" i="10" s="1" a="1"/>
  <c r="B17" i="10" s="1"/>
  <c r="I6" i="8"/>
  <c r="B9" i="10" s="1" a="1"/>
  <c r="B9" i="10" s="1"/>
  <c r="AF6" i="8"/>
  <c r="B32" i="10" s="1" a="1"/>
  <c r="B32" i="10" s="1"/>
  <c r="X6" i="8"/>
  <c r="B24" i="10" s="1" a="1"/>
  <c r="B24" i="10" s="1"/>
  <c r="P6" i="8"/>
  <c r="B16" i="10" s="1" a="1"/>
  <c r="B16" i="10" s="1"/>
  <c r="H6" i="8"/>
  <c r="B8" i="10" s="1" a="1"/>
  <c r="B8" i="10" s="1"/>
  <c r="AD6" i="8"/>
  <c r="B30" i="10" s="1" a="1"/>
  <c r="B30" i="10" s="1"/>
  <c r="N6" i="8"/>
  <c r="B14" i="10" s="1" a="1"/>
  <c r="B14" i="10" s="1"/>
  <c r="U6" i="8"/>
  <c r="B21" i="10" s="1" a="1"/>
  <c r="B21" i="10" s="1"/>
  <c r="E6" i="8"/>
  <c r="B5" i="10" s="1" a="1"/>
  <c r="B5" i="10" s="1"/>
  <c r="L6" i="8"/>
  <c r="B12" i="10" s="1" a="1"/>
  <c r="B12" i="10" s="1"/>
  <c r="D22" i="10" l="1"/>
  <c r="E22" i="10" s="1"/>
  <c r="D18" i="10"/>
  <c r="E18" i="10" s="1"/>
  <c r="D33" i="10"/>
  <c r="E33" i="10" s="1"/>
  <c r="D6" i="10"/>
  <c r="E6" i="10" s="1"/>
  <c r="D25" i="10"/>
  <c r="E25" i="10" s="1"/>
  <c r="D23" i="10"/>
  <c r="E23" i="10" s="1"/>
  <c r="D34" i="10"/>
  <c r="E34" i="10" s="1"/>
  <c r="D29" i="10"/>
  <c r="E29" i="10" s="1"/>
  <c r="D12" i="10"/>
  <c r="E12" i="10" s="1"/>
  <c r="D21" i="10"/>
  <c r="E21" i="10" s="1"/>
  <c r="D17" i="10"/>
  <c r="E17" i="10" s="1"/>
  <c r="D10" i="10"/>
  <c r="E10" i="10" s="1"/>
  <c r="D14" i="10"/>
  <c r="E14" i="10" s="1"/>
  <c r="D30" i="10"/>
  <c r="E30" i="10" s="1"/>
  <c r="D26" i="10"/>
  <c r="E26" i="10" s="1"/>
  <c r="D8" i="10"/>
  <c r="E8" i="10" s="1"/>
  <c r="D13" i="10"/>
  <c r="E13" i="10" s="1"/>
  <c r="D11" i="10"/>
  <c r="E11" i="10" s="1"/>
  <c r="D16" i="10"/>
  <c r="E16" i="10" s="1"/>
  <c r="D4" i="10"/>
  <c r="E4" i="10" s="1"/>
  <c r="D19" i="10"/>
  <c r="E19" i="10" s="1"/>
  <c r="D24" i="10"/>
  <c r="E24" i="10" s="1"/>
  <c r="D7" i="10"/>
  <c r="E7" i="10" s="1"/>
  <c r="D20" i="10"/>
  <c r="E20" i="10" s="1"/>
  <c r="D27" i="10"/>
  <c r="E27" i="10" s="1"/>
  <c r="D32" i="10"/>
  <c r="E32" i="10" s="1"/>
  <c r="D15" i="10"/>
  <c r="E15" i="10" s="1"/>
  <c r="D28" i="10"/>
  <c r="E28" i="10" s="1"/>
  <c r="D35" i="10"/>
  <c r="E35" i="10" s="1"/>
  <c r="D5" i="10"/>
  <c r="E5" i="10" s="1"/>
  <c r="D9" i="10"/>
  <c r="E9" i="10" s="1"/>
  <c r="D31" i="10"/>
  <c r="E31" i="10" s="1"/>
  <c r="D36" i="10"/>
  <c r="E36" i="10" s="1"/>
  <c r="C6" i="8"/>
  <c r="B3" i="10" l="1" a="1"/>
  <c r="B3" i="10" s="1"/>
  <c r="H2" i="8"/>
  <c r="D3" i="10"/>
  <c r="E3" i="10" s="1"/>
  <c r="G5" i="10" s="1"/>
  <c r="C22" i="15" s="1"/>
  <c r="EK36" i="7"/>
  <c r="DL41" i="7"/>
  <c r="FY38" i="7"/>
  <c r="CM41" i="7"/>
  <c r="DO37" i="7"/>
  <c r="AO34" i="7"/>
  <c r="CS41" i="7"/>
  <c r="CJ37" i="7"/>
  <c r="CL37" i="7"/>
  <c r="BB36" i="7"/>
  <c r="IF34" i="7"/>
  <c r="IS37" i="7"/>
  <c r="CY38" i="7"/>
  <c r="HM38" i="7"/>
  <c r="IP41" i="7"/>
  <c r="ER37" i="7"/>
  <c r="GU38" i="7"/>
  <c r="GS41" i="7"/>
  <c r="ID36" i="7"/>
  <c r="BZ41" i="7"/>
  <c r="IW38" i="7"/>
  <c r="JC34" i="7"/>
  <c r="GN38" i="7"/>
  <c r="IC36" i="7"/>
  <c r="FI37" i="7"/>
  <c r="IU37" i="7"/>
  <c r="AV36" i="7"/>
  <c r="CV37" i="7"/>
  <c r="IQ40" i="7"/>
  <c r="DO41" i="7"/>
  <c r="GG36" i="7"/>
  <c r="JG41" i="7"/>
  <c r="CG36" i="7"/>
  <c r="AQ35" i="7"/>
  <c r="CI40" i="7"/>
  <c r="BD38" i="7"/>
  <c r="FK35" i="7"/>
  <c r="HQ38" i="7"/>
  <c r="CF36" i="7"/>
  <c r="CI35" i="7"/>
  <c r="IT37" i="7"/>
  <c r="GT38" i="7"/>
  <c r="HQ40" i="7"/>
  <c r="BK40" i="7"/>
  <c r="CI36" i="7"/>
  <c r="BF36" i="7"/>
  <c r="EX39" i="7"/>
  <c r="FU40" i="7"/>
  <c r="BO38" i="7"/>
  <c r="CQ40" i="7"/>
  <c r="BW39" i="7"/>
  <c r="BG34" i="7"/>
  <c r="GD41" i="7"/>
  <c r="AM34" i="7"/>
  <c r="FE35" i="7"/>
  <c r="FW37" i="7"/>
  <c r="CU37" i="7"/>
  <c r="DG39" i="7"/>
  <c r="HH39" i="7"/>
  <c r="HE36" i="7"/>
  <c r="IS40" i="7"/>
  <c r="HR35" i="7"/>
  <c r="GV34" i="7"/>
  <c r="IF36" i="7"/>
  <c r="BA39" i="7"/>
  <c r="CU41" i="7"/>
  <c r="FR41" i="7"/>
  <c r="FS35" i="7"/>
  <c r="BS35" i="7"/>
  <c r="AV35" i="7"/>
  <c r="GH41" i="7"/>
  <c r="EF41" i="7"/>
  <c r="AZ38" i="7"/>
  <c r="JB34" i="7"/>
  <c r="FO38" i="7"/>
  <c r="EJ41" i="7"/>
  <c r="JG37" i="7"/>
  <c r="EI37" i="7"/>
  <c r="GY37" i="7"/>
  <c r="BZ36" i="7"/>
  <c r="BN39" i="7"/>
  <c r="EV34" i="7"/>
  <c r="DM41" i="7"/>
  <c r="JA39" i="7"/>
  <c r="BX35" i="7"/>
  <c r="GX36" i="7"/>
  <c r="BT41" i="7"/>
  <c r="GJ39" i="7"/>
  <c r="GY36" i="7"/>
  <c r="IX40" i="7"/>
  <c r="EG34" i="7"/>
  <c r="AT36" i="7"/>
  <c r="IQ41" i="7"/>
  <c r="DA38" i="7"/>
  <c r="CP37" i="7"/>
  <c r="JB39" i="7"/>
  <c r="IP36" i="7"/>
  <c r="JL39" i="7"/>
  <c r="HS37" i="7"/>
  <c r="JH39" i="7"/>
  <c r="BZ34" i="7"/>
  <c r="AB40" i="7"/>
  <c r="JC41" i="7"/>
  <c r="ID41" i="7"/>
  <c r="FG37" i="7"/>
  <c r="CK40" i="7"/>
  <c r="HP36" i="7"/>
  <c r="BW36" i="7"/>
  <c r="GC37" i="7"/>
  <c r="IL39" i="7"/>
  <c r="FE37" i="7"/>
  <c r="IT36" i="7"/>
  <c r="DS40" i="7"/>
  <c r="BP36" i="7"/>
  <c r="IX36" i="7"/>
  <c r="GZ39" i="7"/>
  <c r="JJ41" i="7"/>
  <c r="IV41" i="7"/>
  <c r="CA36" i="7"/>
  <c r="EX41" i="7"/>
  <c r="HT36" i="7"/>
  <c r="GP38" i="7"/>
  <c r="DK39" i="7"/>
  <c r="ES40" i="7"/>
  <c r="DC40" i="7"/>
  <c r="DZ40" i="7"/>
  <c r="CL38" i="7"/>
  <c r="HU36" i="7"/>
  <c r="DD35" i="7"/>
  <c r="JC36" i="7"/>
  <c r="CG41" i="7"/>
  <c r="AW39" i="7"/>
  <c r="CL39" i="7"/>
  <c r="HE38" i="7"/>
  <c r="CC34" i="7"/>
  <c r="JD41" i="7"/>
  <c r="DB37" i="7"/>
  <c r="EU35" i="7"/>
  <c r="GU37" i="7"/>
  <c r="CD40" i="7"/>
  <c r="GM38" i="7"/>
  <c r="GL40" i="7"/>
  <c r="JC38" i="7"/>
  <c r="CA40" i="7"/>
  <c r="AP38" i="7"/>
  <c r="AR35" i="7"/>
  <c r="DC41" i="7"/>
  <c r="IJ41" i="7"/>
  <c r="DY41" i="7"/>
  <c r="AU38" i="7"/>
  <c r="DM37" i="7"/>
  <c r="CR38" i="7"/>
  <c r="JF40" i="7"/>
  <c r="DG38" i="7"/>
  <c r="BY41" i="7"/>
  <c r="GB40" i="7"/>
  <c r="FP41" i="7"/>
  <c r="HO38" i="7"/>
  <c r="FN34" i="7"/>
  <c r="EQ37" i="7"/>
  <c r="IB37" i="7"/>
  <c r="FL40" i="7"/>
  <c r="BI39" i="7"/>
  <c r="GV41" i="7"/>
  <c r="AT38" i="7"/>
  <c r="JE37" i="7"/>
  <c r="BL36" i="7"/>
  <c r="HF35" i="7"/>
  <c r="DS37" i="7"/>
  <c r="CH40" i="7"/>
  <c r="FA40" i="7"/>
  <c r="FU41" i="7"/>
  <c r="CQ34" i="7"/>
  <c r="HM35" i="7"/>
  <c r="FQ35" i="7"/>
  <c r="CX39" i="7"/>
  <c r="HM40" i="7"/>
  <c r="FX34" i="7"/>
  <c r="DS36" i="7"/>
  <c r="IK41" i="7"/>
  <c r="FK41" i="7"/>
  <c r="BG38" i="7"/>
  <c r="IN41" i="7"/>
  <c r="ER34" i="7"/>
  <c r="EN41" i="7"/>
  <c r="CC39" i="7"/>
  <c r="HZ38" i="7"/>
  <c r="BH41" i="7"/>
  <c r="GU35" i="7"/>
  <c r="FA34" i="7"/>
  <c r="GH38" i="7"/>
  <c r="BM34" i="7"/>
  <c r="FH37" i="7"/>
  <c r="CI38" i="7"/>
  <c r="JM39" i="7"/>
  <c r="FF36" i="7"/>
  <c r="CT35" i="7"/>
  <c r="DN38" i="7"/>
  <c r="ED41" i="7"/>
  <c r="HZ36" i="7"/>
  <c r="HP39" i="7"/>
  <c r="GM37" i="7"/>
  <c r="IM35" i="7"/>
  <c r="AK40" i="7"/>
  <c r="CX34" i="7"/>
  <c r="EP40" i="7"/>
  <c r="AL40" i="7"/>
  <c r="IL40" i="7"/>
  <c r="AX39" i="7"/>
  <c r="AM41" i="7"/>
  <c r="GI36" i="7"/>
  <c r="GF39" i="7"/>
  <c r="CQ37" i="7"/>
  <c r="CJ35" i="7"/>
  <c r="DN35" i="7"/>
  <c r="EK38" i="7"/>
  <c r="FY35" i="7"/>
  <c r="BH40" i="7"/>
  <c r="FL41" i="7"/>
  <c r="CV36" i="7"/>
  <c r="CF38" i="7"/>
  <c r="BV36" i="7"/>
  <c r="AP40" i="7"/>
  <c r="EE41" i="7"/>
  <c r="EE34" i="7"/>
  <c r="CN36" i="7"/>
  <c r="IK35" i="7"/>
  <c r="BK38" i="7"/>
  <c r="AD35" i="7"/>
  <c r="GU39" i="7"/>
  <c r="HO36" i="7"/>
  <c r="DI40" i="7"/>
  <c r="DY34" i="7"/>
  <c r="FB39" i="7"/>
  <c r="CH34" i="7"/>
  <c r="FA41" i="7"/>
  <c r="GI40" i="7"/>
  <c r="GZ41" i="7"/>
  <c r="DQ40" i="7"/>
  <c r="GL38" i="7"/>
  <c r="DO38" i="7"/>
  <c r="FU38" i="7"/>
  <c r="DX40" i="7"/>
  <c r="HI40" i="7"/>
  <c r="FN38" i="7"/>
  <c r="IQ34" i="7"/>
  <c r="GO37" i="7"/>
  <c r="BZ40" i="7"/>
  <c r="JF41" i="7"/>
  <c r="GQ39" i="7"/>
  <c r="GH39" i="7"/>
  <c r="EZ36" i="7"/>
  <c r="DX38" i="7"/>
  <c r="CS37" i="7"/>
  <c r="IZ37" i="7"/>
  <c r="DU36" i="7"/>
  <c r="GX38" i="7"/>
  <c r="JM36" i="7"/>
  <c r="EO39" i="7"/>
  <c r="BG37" i="7"/>
  <c r="BF40" i="7"/>
  <c r="AV40" i="7"/>
  <c r="II35" i="7"/>
  <c r="EU41" i="7"/>
  <c r="EH39" i="7"/>
  <c r="GY34" i="7"/>
  <c r="JA34" i="7"/>
  <c r="CZ37" i="7"/>
  <c r="ET37" i="7"/>
  <c r="JC39" i="7"/>
  <c r="BN35" i="7"/>
  <c r="DR40" i="7"/>
  <c r="DC34" i="7"/>
  <c r="EF38" i="7"/>
  <c r="EZ37" i="7"/>
  <c r="FI40" i="7"/>
  <c r="EG40" i="7"/>
  <c r="BQ37" i="7"/>
  <c r="JD35" i="7"/>
  <c r="GV39" i="7"/>
  <c r="HQ39" i="7"/>
  <c r="BI34" i="7"/>
  <c r="FG34" i="7"/>
  <c r="HL36" i="7"/>
  <c r="FZ41" i="7"/>
  <c r="AR38" i="7"/>
  <c r="AR39" i="7"/>
  <c r="FZ35" i="7"/>
  <c r="EX37" i="7"/>
  <c r="AZ40" i="7"/>
  <c r="HB37" i="7"/>
  <c r="BR39" i="7"/>
  <c r="BB41" i="7"/>
  <c r="AS34" i="7"/>
  <c r="EW35" i="7"/>
  <c r="CE41" i="7"/>
  <c r="IY37" i="7"/>
  <c r="HI41" i="7"/>
  <c r="EY39" i="7"/>
  <c r="IZ40" i="7"/>
  <c r="BI36" i="7"/>
  <c r="FI36" i="7"/>
  <c r="BZ38" i="7"/>
  <c r="HN40" i="7"/>
  <c r="GC40" i="7"/>
  <c r="DG36" i="7"/>
  <c r="DN41" i="7"/>
  <c r="BM36" i="7"/>
  <c r="HN38" i="7"/>
  <c r="CX36" i="7"/>
  <c r="GJ36" i="7"/>
  <c r="CH39" i="7"/>
  <c r="JF35" i="7"/>
  <c r="HC39" i="7"/>
  <c r="JI37" i="7"/>
  <c r="JK39" i="7"/>
  <c r="EI35" i="7"/>
  <c r="FO39" i="7"/>
  <c r="CM37" i="7"/>
  <c r="IF37" i="7"/>
  <c r="JH38" i="7"/>
  <c r="BQ40" i="7"/>
  <c r="IQ39" i="7"/>
  <c r="AX35" i="7"/>
  <c r="DZ37" i="7"/>
  <c r="FO37" i="7"/>
  <c r="BL38" i="7"/>
  <c r="BM41" i="7"/>
  <c r="HR34" i="7"/>
  <c r="AO36" i="7"/>
  <c r="IQ37" i="7"/>
  <c r="BK34" i="7"/>
  <c r="HK41" i="7"/>
  <c r="BA36" i="7"/>
  <c r="GY41" i="7"/>
  <c r="DJ35" i="7"/>
  <c r="DW37" i="7"/>
  <c r="HJ37" i="7"/>
  <c r="HS35" i="7"/>
  <c r="GB41" i="7"/>
  <c r="BI38" i="7"/>
  <c r="HS34" i="7"/>
  <c r="GQ41" i="7"/>
  <c r="EY35" i="7"/>
  <c r="CG34" i="7"/>
  <c r="GX41" i="7"/>
  <c r="AO37" i="7"/>
  <c r="EG38" i="7"/>
  <c r="JN41" i="7"/>
  <c r="EZ39" i="7"/>
  <c r="AW38" i="7"/>
  <c r="BL41" i="7"/>
  <c r="IY36" i="7"/>
  <c r="BT39" i="7"/>
  <c r="FW34" i="7"/>
  <c r="F38" i="7"/>
  <c r="CD38" i="7"/>
  <c r="IT39" i="7"/>
  <c r="DV39" i="7"/>
  <c r="DI34" i="7"/>
  <c r="HA35" i="7"/>
  <c r="BD41" i="7"/>
  <c r="CA34" i="7"/>
  <c r="FS38" i="7"/>
  <c r="EI38" i="7"/>
  <c r="IW40" i="7"/>
  <c r="DZ36" i="7"/>
  <c r="HI38" i="7"/>
  <c r="FJ40" i="7"/>
  <c r="FX36" i="7"/>
  <c r="IM34" i="7"/>
  <c r="IH40" i="7"/>
  <c r="BH38" i="7"/>
  <c r="FS37" i="7"/>
  <c r="AW41" i="7"/>
  <c r="CI39" i="7"/>
  <c r="IX39" i="7"/>
  <c r="BC41" i="7"/>
  <c r="AS37" i="7"/>
  <c r="IL37" i="7"/>
  <c r="DL39" i="7"/>
  <c r="DL36" i="7"/>
  <c r="DV37" i="7"/>
  <c r="AR36" i="7"/>
  <c r="EC38" i="7"/>
  <c r="CV40" i="7"/>
  <c r="CP35" i="7"/>
  <c r="DF40" i="7"/>
  <c r="EQ39" i="7"/>
  <c r="BR34" i="7"/>
  <c r="CQ41" i="7"/>
  <c r="IO35" i="7"/>
  <c r="AS36" i="7"/>
  <c r="JG40" i="7"/>
  <c r="FP40" i="7"/>
  <c r="EB40" i="7"/>
  <c r="BX37" i="7"/>
  <c r="DU41" i="7"/>
  <c r="GP39" i="7"/>
  <c r="CN40" i="7"/>
  <c r="FO41" i="7"/>
  <c r="GN35" i="7"/>
  <c r="GQ36" i="7"/>
  <c r="DH38" i="7"/>
  <c r="FE41" i="7"/>
  <c r="CF35" i="7"/>
  <c r="GT34" i="7"/>
  <c r="DS34" i="7"/>
  <c r="CA37" i="7"/>
  <c r="IG34" i="7"/>
  <c r="HT37" i="7"/>
  <c r="BD36" i="7"/>
  <c r="AY37" i="7"/>
  <c r="HW39" i="7"/>
  <c r="FI34" i="7"/>
  <c r="GT36" i="7"/>
  <c r="AO35" i="7"/>
  <c r="CC41" i="7"/>
  <c r="DU40" i="7"/>
  <c r="EK41" i="7"/>
  <c r="BO40" i="7"/>
  <c r="EP41" i="7"/>
  <c r="AZ41" i="7"/>
  <c r="BQ41" i="7"/>
  <c r="HA39" i="7"/>
  <c r="AV37" i="7"/>
  <c r="CX38" i="7"/>
  <c r="GT41" i="7"/>
  <c r="CT39" i="7"/>
  <c r="FC41" i="7"/>
  <c r="DH37" i="7"/>
  <c r="HF36" i="7"/>
  <c r="EC39" i="7"/>
  <c r="BP41" i="7"/>
  <c r="CF40" i="7"/>
  <c r="JD36" i="7"/>
  <c r="FG39" i="7"/>
  <c r="JD34" i="7"/>
  <c r="BJ41" i="7"/>
  <c r="DA36" i="7"/>
  <c r="IN40" i="7"/>
  <c r="HC40" i="7"/>
  <c r="IK39" i="7"/>
  <c r="BU38" i="7"/>
  <c r="BD34" i="7"/>
  <c r="JI38" i="7"/>
  <c r="CW35" i="7"/>
  <c r="DQ41" i="7"/>
  <c r="DR41" i="7"/>
  <c r="BC37" i="7"/>
  <c r="FW41" i="7"/>
  <c r="GH37" i="7"/>
  <c r="JB35" i="7"/>
  <c r="CS40" i="7"/>
  <c r="BI35" i="7"/>
  <c r="DA40" i="7"/>
  <c r="IF39" i="7"/>
  <c r="BX36" i="7"/>
  <c r="S36" i="7"/>
  <c r="JD39" i="7"/>
  <c r="AL36" i="7"/>
  <c r="DH40" i="7"/>
  <c r="IG40" i="7"/>
  <c r="EG37" i="7"/>
  <c r="GQ35" i="7"/>
  <c r="JJ35" i="7"/>
  <c r="IQ38" i="7"/>
  <c r="FN36" i="7"/>
  <c r="EU38" i="7"/>
  <c r="IG38" i="7"/>
  <c r="EJ40" i="7"/>
  <c r="BD39" i="7"/>
  <c r="BQ39" i="7"/>
  <c r="GI41" i="7"/>
  <c r="JN34" i="7"/>
  <c r="BO34" i="7"/>
  <c r="IC37" i="7"/>
  <c r="GC34" i="7"/>
  <c r="GD38" i="7"/>
  <c r="CT37" i="7"/>
  <c r="HO35" i="7"/>
  <c r="DF37" i="7"/>
  <c r="Q34" i="7"/>
  <c r="EZ34" i="7"/>
  <c r="FM41" i="7"/>
  <c r="EH36" i="7"/>
  <c r="BD37" i="7"/>
  <c r="DT39" i="7"/>
  <c r="CK37" i="7"/>
  <c r="CW39" i="7"/>
  <c r="AZ34" i="7"/>
  <c r="IP38" i="7"/>
  <c r="CT40" i="7"/>
  <c r="JG34" i="7"/>
  <c r="HK39" i="7"/>
  <c r="II40" i="7"/>
  <c r="EA36" i="7"/>
  <c r="EG36" i="7"/>
  <c r="EC41" i="7"/>
  <c r="BD40" i="7"/>
  <c r="EN36" i="7"/>
  <c r="HI37" i="7"/>
  <c r="EN38" i="7"/>
  <c r="CQ38" i="7"/>
  <c r="HS38" i="7"/>
  <c r="BB39" i="7"/>
  <c r="HZ39" i="7"/>
  <c r="FB34" i="7"/>
  <c r="FJ41" i="7"/>
  <c r="GX39" i="7"/>
  <c r="IP40" i="7"/>
  <c r="EA38" i="7"/>
  <c r="IO37" i="7"/>
  <c r="AS39" i="7"/>
  <c r="HW40" i="7"/>
  <c r="HH40" i="7"/>
  <c r="IR35" i="7"/>
  <c r="EI34" i="7"/>
  <c r="IY40" i="7"/>
  <c r="BE40" i="7"/>
  <c r="JI41" i="7"/>
  <c r="GE37" i="7"/>
  <c r="CE36" i="7"/>
  <c r="BN40" i="7"/>
  <c r="JJ39" i="7"/>
  <c r="GJ35" i="7"/>
  <c r="FV41" i="7"/>
  <c r="JL35" i="7"/>
  <c r="DD39" i="7"/>
  <c r="FG35" i="7"/>
  <c r="BR41" i="7"/>
  <c r="HS39" i="7"/>
  <c r="JJ36" i="7"/>
  <c r="DL37" i="7"/>
  <c r="IH35" i="7"/>
  <c r="FQ37" i="7"/>
  <c r="JL34" i="7"/>
  <c r="BY36" i="7"/>
  <c r="BV41" i="7"/>
  <c r="BU34" i="7"/>
  <c r="IH39" i="7"/>
  <c r="CO39" i="7"/>
  <c r="FV34" i="7"/>
  <c r="DO39" i="7"/>
  <c r="DD36" i="7"/>
  <c r="FU36" i="7"/>
  <c r="DF34" i="7"/>
  <c r="EM34" i="7"/>
  <c r="FI39" i="7"/>
  <c r="CA38" i="7"/>
  <c r="DD41" i="7"/>
  <c r="GG35" i="7"/>
  <c r="CP39" i="7"/>
  <c r="GK35" i="7"/>
  <c r="EE40" i="7"/>
  <c r="BI37" i="7"/>
  <c r="FB35" i="7"/>
  <c r="EE35" i="7"/>
  <c r="HV34" i="7"/>
  <c r="AK34" i="7"/>
  <c r="II36" i="7"/>
  <c r="FS39" i="7"/>
  <c r="GG40" i="7"/>
  <c r="AV34" i="7"/>
  <c r="FX39" i="7"/>
  <c r="JE41" i="7"/>
  <c r="HG40" i="7"/>
  <c r="BL35" i="7"/>
  <c r="CR40" i="7"/>
  <c r="BJ37" i="7"/>
  <c r="BC35" i="7"/>
  <c r="ER39" i="7"/>
  <c r="FJ39" i="7"/>
  <c r="GR38" i="7"/>
  <c r="JB38" i="7"/>
  <c r="FQ38" i="7"/>
  <c r="AO41" i="7"/>
  <c r="ID35" i="7"/>
  <c r="DC37" i="7"/>
  <c r="EV38" i="7"/>
  <c r="DP38" i="7"/>
  <c r="DC36" i="7"/>
  <c r="CT41" i="7"/>
  <c r="DL38" i="7"/>
  <c r="ED36" i="7"/>
  <c r="Q39" i="7"/>
  <c r="GO35" i="7"/>
  <c r="IU40" i="7"/>
  <c r="BJ40" i="7"/>
  <c r="DW39" i="7"/>
  <c r="GP40" i="7"/>
  <c r="IC39" i="7"/>
  <c r="CW40" i="7"/>
  <c r="EQ34" i="7"/>
  <c r="EY36" i="7"/>
  <c r="FO34" i="7"/>
  <c r="IS34" i="7"/>
  <c r="BO35" i="7"/>
  <c r="IA38" i="7"/>
  <c r="JH36" i="7"/>
  <c r="IS41" i="7"/>
  <c r="EF39" i="7"/>
  <c r="DO40" i="7"/>
  <c r="AO38" i="7"/>
  <c r="GQ38" i="7"/>
  <c r="GJ34" i="7"/>
  <c r="IP35" i="7"/>
  <c r="EC36" i="7"/>
  <c r="HC41" i="7"/>
  <c r="AL38" i="7"/>
  <c r="BK39" i="7"/>
  <c r="ID37" i="7"/>
  <c r="DW41" i="7"/>
  <c r="DI37" i="7"/>
  <c r="IN36" i="7"/>
  <c r="JA36" i="7"/>
  <c r="EY38" i="7"/>
  <c r="HN41" i="7"/>
  <c r="FT40" i="7"/>
  <c r="IO36" i="7"/>
  <c r="HU38" i="7"/>
  <c r="JC37" i="7"/>
  <c r="CE40" i="7"/>
  <c r="CB36" i="7"/>
  <c r="DR38" i="7"/>
  <c r="IH41" i="7"/>
  <c r="DS41" i="7"/>
  <c r="FZ39" i="7"/>
  <c r="IS39" i="7"/>
  <c r="IV39" i="7"/>
  <c r="ED39" i="7"/>
  <c r="CJ40" i="7"/>
  <c r="HK37" i="7"/>
  <c r="GE41" i="7"/>
  <c r="EL34" i="7"/>
  <c r="IX38" i="7"/>
  <c r="EA37" i="7"/>
  <c r="DF41" i="7"/>
  <c r="DV38" i="7"/>
  <c r="BE37" i="7"/>
  <c r="HW36" i="7"/>
  <c r="FV39" i="7"/>
  <c r="GZ38" i="7"/>
  <c r="BS39" i="7"/>
  <c r="HR39" i="7"/>
  <c r="BJ39" i="7"/>
  <c r="BU41" i="7"/>
  <c r="FJ36" i="7"/>
  <c r="FP36" i="7"/>
  <c r="CH36" i="7"/>
  <c r="JJ40" i="7"/>
  <c r="AY39" i="7"/>
  <c r="CC40" i="7"/>
  <c r="AM40" i="7"/>
  <c r="DE37" i="7"/>
  <c r="DK38" i="7"/>
  <c r="BM40" i="7"/>
  <c r="IE34" i="7"/>
  <c r="GG34" i="7"/>
  <c r="DM39" i="7"/>
  <c r="DM34" i="7"/>
  <c r="BC34" i="7"/>
  <c r="IO38" i="7"/>
  <c r="DV41" i="7"/>
  <c r="GS38" i="7"/>
  <c r="HX36" i="7"/>
  <c r="GU34" i="7"/>
  <c r="DK37" i="7"/>
  <c r="FD35" i="7"/>
  <c r="FQ39" i="7"/>
  <c r="IL38" i="7"/>
  <c r="CG39" i="7"/>
  <c r="AO39" i="7"/>
  <c r="GT40" i="7"/>
  <c r="DR34" i="7"/>
  <c r="DB38" i="7"/>
  <c r="JN38" i="7"/>
  <c r="HG38" i="7"/>
  <c r="GB35" i="7"/>
  <c r="FE39" i="7"/>
  <c r="CX40" i="7"/>
  <c r="HG39" i="7"/>
  <c r="HO41" i="7"/>
  <c r="EK37" i="7"/>
  <c r="DD34" i="7"/>
  <c r="IA37" i="7"/>
  <c r="IV38" i="7"/>
  <c r="II37" i="7"/>
  <c r="DJ41" i="7"/>
  <c r="AV41" i="7"/>
  <c r="GJ40" i="7"/>
  <c r="EY37" i="7"/>
  <c r="JC35" i="7"/>
  <c r="FX37" i="7"/>
  <c r="GA40" i="7"/>
  <c r="HY38" i="7"/>
  <c r="FZ34" i="7"/>
  <c r="GX37" i="7"/>
  <c r="BV40" i="7"/>
  <c r="AW35" i="7"/>
  <c r="CG40" i="7"/>
  <c r="IE39" i="7"/>
  <c r="BF37" i="7"/>
  <c r="IR40" i="7"/>
  <c r="DY36" i="7"/>
  <c r="CZ39" i="7"/>
  <c r="HJ36" i="7"/>
  <c r="EU40" i="7"/>
  <c r="GJ38" i="7"/>
  <c r="EW38" i="7"/>
  <c r="EZ41" i="7"/>
  <c r="AP35" i="7"/>
  <c r="AD39" i="7"/>
  <c r="HI35" i="7"/>
  <c r="BT40" i="7"/>
  <c r="GR40" i="7"/>
  <c r="HU37" i="7"/>
  <c r="CR41" i="7"/>
  <c r="BS38" i="7"/>
  <c r="EI40" i="7"/>
  <c r="GW40" i="7"/>
  <c r="EP39" i="7"/>
  <c r="JG38" i="7"/>
  <c r="HB39" i="7"/>
  <c r="HU40" i="7"/>
  <c r="EV40" i="7"/>
  <c r="HP35" i="7"/>
  <c r="BP39" i="7"/>
  <c r="BD35" i="7"/>
  <c r="EK40" i="7"/>
  <c r="JE35" i="7"/>
  <c r="HE39" i="7"/>
  <c r="GK34" i="7"/>
  <c r="GC36" i="7"/>
  <c r="DB40" i="7"/>
  <c r="CD35" i="7"/>
  <c r="BJ36" i="7"/>
  <c r="AX40" i="7"/>
  <c r="JH37" i="7"/>
  <c r="HB41" i="7"/>
  <c r="BK35" i="7"/>
  <c r="EB35" i="7"/>
  <c r="HD35" i="7"/>
  <c r="GO36" i="7"/>
  <c r="DB39" i="7"/>
  <c r="GZ36" i="7"/>
  <c r="HQ41" i="7"/>
  <c r="II41" i="7"/>
  <c r="DA39" i="7"/>
  <c r="DL35" i="7"/>
  <c r="IO34" i="7"/>
  <c r="BZ35" i="7"/>
  <c r="JG39" i="7"/>
  <c r="EE39" i="7"/>
  <c r="BR36" i="7"/>
  <c r="GM34" i="7"/>
  <c r="GW35" i="7"/>
  <c r="GB39" i="7"/>
  <c r="DR36" i="7"/>
  <c r="AM39" i="7"/>
  <c r="IZ35" i="7"/>
  <c r="EB41" i="7"/>
  <c r="BF41" i="7"/>
  <c r="HQ37" i="7"/>
  <c r="EL39" i="7"/>
  <c r="GZ37" i="7"/>
  <c r="IB36" i="7"/>
  <c r="IJ36" i="7"/>
  <c r="CE38" i="7"/>
  <c r="BH36" i="7"/>
  <c r="EO41" i="7"/>
  <c r="FL39" i="7"/>
  <c r="BF39" i="7"/>
  <c r="CP36" i="7"/>
  <c r="CJ39" i="7"/>
  <c r="IM41" i="7"/>
  <c r="FF38" i="7"/>
  <c r="FQ41" i="7"/>
  <c r="GB38" i="7"/>
  <c r="GB37" i="7"/>
  <c r="IT38" i="7"/>
  <c r="BG39" i="7"/>
  <c r="EO35" i="7"/>
  <c r="AV38" i="7"/>
  <c r="DZ41" i="7"/>
  <c r="IM39" i="7"/>
  <c r="CX41" i="7"/>
  <c r="IK40" i="7"/>
  <c r="FY39" i="7"/>
  <c r="CN37" i="7"/>
  <c r="HL35" i="7"/>
  <c r="FW36" i="7"/>
  <c r="AS40" i="7"/>
  <c r="BL40" i="7"/>
  <c r="BW40" i="7"/>
  <c r="FF40" i="7"/>
  <c r="DG34" i="7"/>
  <c r="HC34" i="7"/>
  <c r="EL40" i="7"/>
  <c r="CT36" i="7"/>
  <c r="FN37" i="7"/>
  <c r="BX34" i="7"/>
  <c r="DQ36" i="7"/>
  <c r="EG39" i="7"/>
  <c r="AN40" i="7"/>
  <c r="EV41" i="7"/>
  <c r="CH35" i="7"/>
  <c r="IR38" i="7"/>
  <c r="BT38" i="7"/>
  <c r="JA38" i="7"/>
  <c r="AR40" i="7"/>
  <c r="DV34" i="7"/>
  <c r="GK38" i="7"/>
  <c r="JN40" i="7"/>
  <c r="DH39" i="7"/>
  <c r="IU38" i="7"/>
  <c r="HW35" i="7"/>
  <c r="GC41" i="7"/>
  <c r="CM40" i="7"/>
  <c r="IW39" i="7"/>
  <c r="FB41" i="7"/>
  <c r="HA36" i="7"/>
  <c r="EG41" i="7"/>
  <c r="CB41" i="7"/>
  <c r="CH38" i="7"/>
  <c r="FB40" i="7"/>
  <c r="IZ34" i="7"/>
  <c r="JM38" i="7"/>
  <c r="EO38" i="7"/>
  <c r="CS34" i="7"/>
  <c r="FY37" i="7"/>
  <c r="GL37" i="7"/>
  <c r="CG35" i="7"/>
  <c r="IZ39" i="7"/>
  <c r="BZ39" i="7"/>
  <c r="AQ36" i="7"/>
  <c r="FX40" i="7"/>
  <c r="EN39" i="7"/>
  <c r="CL35" i="7"/>
  <c r="AB34" i="7"/>
  <c r="EY34" i="7"/>
  <c r="HJ38" i="7"/>
  <c r="GR39" i="7"/>
  <c r="ID40" i="7"/>
  <c r="FM34" i="7"/>
  <c r="IJ40" i="7"/>
  <c r="AK41" i="7"/>
  <c r="CU36" i="7"/>
  <c r="DU35" i="7"/>
  <c r="DL40" i="7"/>
  <c r="GP37" i="7"/>
  <c r="AV39" i="7"/>
  <c r="HD41" i="7"/>
  <c r="JL40" i="7"/>
  <c r="IT41" i="7"/>
  <c r="IX41" i="7"/>
  <c r="DK35" i="7"/>
  <c r="HL41" i="7"/>
  <c r="IY39" i="7"/>
  <c r="JB36" i="7"/>
  <c r="CZ41" i="7"/>
  <c r="GY38" i="7"/>
  <c r="HZ41" i="7"/>
  <c r="FW39" i="7"/>
  <c r="CV34" i="7"/>
  <c r="HO40" i="7"/>
  <c r="IR34" i="7"/>
  <c r="HU34" i="7"/>
  <c r="IG35" i="7"/>
  <c r="FZ40" i="7"/>
  <c r="EY40" i="7"/>
  <c r="AR41" i="7"/>
  <c r="IM38" i="7"/>
  <c r="AY38" i="7"/>
  <c r="JM34" i="7"/>
  <c r="HX34" i="7"/>
  <c r="EH41" i="7"/>
  <c r="ET41" i="7"/>
  <c r="AY41" i="7"/>
  <c r="EV36" i="7"/>
  <c r="FE40" i="7"/>
  <c r="GW36" i="7"/>
  <c r="GI34" i="7"/>
  <c r="DX37" i="7"/>
  <c r="BY38" i="7"/>
  <c r="AO40" i="7"/>
  <c r="EO40" i="7"/>
  <c r="ET40" i="7"/>
  <c r="EJ39" i="7"/>
  <c r="HD37" i="7"/>
  <c r="GW38" i="7"/>
  <c r="AY34" i="7"/>
  <c r="V35" i="7"/>
  <c r="HA41" i="7"/>
  <c r="EW37" i="7"/>
  <c r="JE39" i="7"/>
  <c r="AR37" i="7"/>
  <c r="DF39" i="7"/>
  <c r="IN38" i="7"/>
  <c r="FP34" i="7"/>
  <c r="BI40" i="7"/>
  <c r="CQ36" i="7"/>
  <c r="CB35" i="7"/>
  <c r="GC39" i="7"/>
  <c r="AJ38" i="7"/>
  <c r="Y36" i="7"/>
  <c r="N37" i="7"/>
  <c r="GS35" i="7"/>
  <c r="IV36" i="7"/>
  <c r="DQ39" i="7"/>
  <c r="GK36" i="7"/>
  <c r="GH34" i="7"/>
  <c r="DM40" i="7"/>
  <c r="GO39" i="7"/>
  <c r="BP37" i="7"/>
  <c r="FN39" i="7"/>
  <c r="FY41" i="7"/>
  <c r="IC35" i="7"/>
  <c r="BU39" i="7"/>
  <c r="DS38" i="7"/>
  <c r="ID34" i="7"/>
  <c r="HE35" i="7"/>
  <c r="EM40" i="7"/>
  <c r="GH35" i="7"/>
  <c r="HR40" i="7"/>
  <c r="EW36" i="7"/>
  <c r="DA34" i="7"/>
  <c r="GF41" i="7"/>
  <c r="FF39" i="7"/>
  <c r="BA40" i="7"/>
  <c r="FE36" i="7"/>
  <c r="HB36" i="7"/>
  <c r="Z39" i="7"/>
  <c r="IO40" i="7"/>
  <c r="R35" i="7"/>
  <c r="AH38" i="7"/>
  <c r="CR34" i="7"/>
  <c r="CE39" i="7"/>
  <c r="GW39" i="7"/>
  <c r="HN37" i="7"/>
  <c r="G38" i="7"/>
  <c r="AQ34" i="7"/>
  <c r="DH36" i="7"/>
  <c r="EJ36" i="7"/>
  <c r="AS41" i="7"/>
  <c r="IB35" i="7"/>
  <c r="EH38" i="7"/>
  <c r="DI35" i="7"/>
  <c r="T34" i="7"/>
  <c r="AC40" i="7"/>
  <c r="BR38" i="7"/>
  <c r="CS35" i="7"/>
  <c r="AA34" i="7"/>
  <c r="AH41" i="7"/>
  <c r="V34" i="7"/>
  <c r="IP39" i="7"/>
  <c r="CU38" i="7"/>
  <c r="DH35" i="7"/>
  <c r="GK41" i="7"/>
  <c r="W34" i="7"/>
  <c r="CD39" i="7"/>
  <c r="EA40" i="7"/>
  <c r="BK41" i="7"/>
  <c r="X41" i="7"/>
  <c r="JG35" i="7"/>
  <c r="AA37" i="7"/>
  <c r="HC37" i="7"/>
  <c r="ET36" i="7"/>
  <c r="BM37" i="7"/>
  <c r="BT36" i="7"/>
  <c r="EK35" i="7"/>
  <c r="FH38" i="7"/>
  <c r="R39" i="7"/>
  <c r="CE34" i="7"/>
  <c r="FQ36" i="7"/>
  <c r="EC34" i="7"/>
  <c r="AL39" i="7"/>
  <c r="CS36" i="7"/>
  <c r="M36" i="7"/>
  <c r="AE39" i="7"/>
  <c r="AC38" i="7"/>
  <c r="FQ34" i="7"/>
  <c r="DH41" i="7"/>
  <c r="AL34" i="7"/>
  <c r="GZ35" i="7"/>
  <c r="DW36" i="7"/>
  <c r="GF36" i="7"/>
  <c r="N41" i="7"/>
  <c r="U34" i="7"/>
  <c r="EF37" i="7"/>
  <c r="CP40" i="7"/>
  <c r="EP38" i="7"/>
  <c r="EQ36" i="7"/>
  <c r="IO41" i="7"/>
  <c r="AN39" i="7"/>
  <c r="EW39" i="7"/>
  <c r="JJ34" i="7"/>
  <c r="IK37" i="7"/>
  <c r="GI39" i="7"/>
  <c r="ES36" i="7"/>
  <c r="FH40" i="7"/>
  <c r="HG36" i="7"/>
  <c r="HE41" i="7"/>
  <c r="HO37" i="7"/>
  <c r="HJ39" i="7"/>
  <c r="DP41" i="7"/>
  <c r="IX34" i="7"/>
  <c r="FI38" i="7"/>
  <c r="GL41" i="7"/>
  <c r="CP41" i="7"/>
  <c r="HL39" i="7"/>
  <c r="HF39" i="7"/>
  <c r="DN40" i="7"/>
  <c r="EE38" i="7"/>
  <c r="BF38" i="7"/>
  <c r="HM41" i="7"/>
  <c r="HP37" i="7"/>
  <c r="JK41" i="7"/>
  <c r="HM37" i="7"/>
  <c r="GA41" i="7"/>
  <c r="GA39" i="7"/>
  <c r="EF36" i="7"/>
  <c r="HE34" i="7"/>
  <c r="IV35" i="7"/>
  <c r="EK34" i="7"/>
  <c r="W35" i="7"/>
  <c r="FS36" i="7"/>
  <c r="AI40" i="7"/>
  <c r="JB41" i="7"/>
  <c r="FF37" i="7"/>
  <c r="HY34" i="7"/>
  <c r="GA36" i="7"/>
  <c r="CI37" i="7"/>
  <c r="FL37" i="7"/>
  <c r="CN35" i="7"/>
  <c r="DR37" i="7"/>
  <c r="GG37" i="7"/>
  <c r="IU39" i="7"/>
  <c r="ED40" i="7"/>
  <c r="GN39" i="7"/>
  <c r="EL38" i="7"/>
  <c r="DW40" i="7"/>
  <c r="EN40" i="7"/>
  <c r="EC40" i="7"/>
  <c r="EB37" i="7"/>
  <c r="CZ35" i="7"/>
  <c r="BB37" i="7"/>
  <c r="BE39" i="7"/>
  <c r="BP40" i="7"/>
  <c r="U36" i="7"/>
  <c r="JM35" i="7"/>
  <c r="DQ37" i="7"/>
  <c r="IP37" i="7"/>
  <c r="BX41" i="7"/>
  <c r="JD37" i="7"/>
  <c r="AM36" i="7"/>
  <c r="IJ38" i="7"/>
  <c r="JN39" i="7"/>
  <c r="JF39" i="7"/>
  <c r="JK37" i="7"/>
  <c r="HI36" i="7"/>
  <c r="C40" i="7"/>
  <c r="HW38" i="7"/>
  <c r="DD40" i="7"/>
  <c r="GI38" i="7"/>
  <c r="IF35" i="7"/>
  <c r="EJ34" i="7"/>
  <c r="CU39" i="7"/>
  <c r="AG41" i="7"/>
  <c r="ET38" i="7"/>
  <c r="AW37" i="7"/>
  <c r="AJ37" i="7"/>
  <c r="S41" i="7"/>
  <c r="J38" i="7"/>
  <c r="AH39" i="7"/>
  <c r="D41" i="7"/>
  <c r="R37" i="7"/>
  <c r="W39" i="7"/>
  <c r="DR35" i="7"/>
  <c r="GD35" i="7"/>
  <c r="JJ37" i="7"/>
  <c r="FR36" i="7"/>
  <c r="IE38" i="7"/>
  <c r="BS36" i="7"/>
  <c r="JK34" i="7"/>
  <c r="AF39" i="7"/>
  <c r="HY41" i="7"/>
  <c r="GY39" i="7"/>
  <c r="CD34" i="7"/>
  <c r="CA35" i="7"/>
  <c r="FH39" i="7"/>
  <c r="CK34" i="7"/>
  <c r="FA36" i="7"/>
  <c r="GV37" i="7"/>
  <c r="BS41" i="7"/>
  <c r="HZ34" i="7"/>
  <c r="HA37" i="7"/>
  <c r="IN39" i="7"/>
  <c r="O36" i="7"/>
  <c r="IK36" i="7"/>
  <c r="AJ36" i="7"/>
  <c r="IG39" i="7"/>
  <c r="HV37" i="7"/>
  <c r="BQ34" i="7"/>
  <c r="FB37" i="7"/>
  <c r="CK39" i="7"/>
  <c r="FY36" i="7"/>
  <c r="J39" i="7"/>
  <c r="EP34" i="7"/>
  <c r="H37" i="7"/>
  <c r="GG39" i="7"/>
  <c r="DG41" i="7"/>
  <c r="T41" i="7"/>
  <c r="O37" i="7"/>
  <c r="I37" i="7"/>
  <c r="IH38" i="7"/>
  <c r="U40" i="7"/>
  <c r="BU40" i="7"/>
  <c r="IM37" i="7"/>
  <c r="I36" i="7"/>
  <c r="CV35" i="7"/>
  <c r="ER40" i="7"/>
  <c r="CY40" i="7"/>
  <c r="ES39" i="7"/>
  <c r="DV36" i="7"/>
  <c r="HK34" i="7"/>
  <c r="GD40" i="7"/>
  <c r="DP40" i="7"/>
  <c r="DQ35" i="7"/>
  <c r="HH41" i="7"/>
  <c r="IQ35" i="7"/>
  <c r="IN37" i="7"/>
  <c r="CY41" i="7"/>
  <c r="DU39" i="7"/>
  <c r="DG40" i="7"/>
  <c r="DT35" i="7"/>
  <c r="GA34" i="7"/>
  <c r="IS35" i="7"/>
  <c r="CT34" i="7"/>
  <c r="HR37" i="7"/>
  <c r="FH35" i="7"/>
  <c r="IA35" i="7"/>
  <c r="DO36" i="7"/>
  <c r="JN35" i="7"/>
  <c r="AQ37" i="7"/>
  <c r="GM40" i="7"/>
  <c r="GS40" i="7"/>
  <c r="AN36" i="7"/>
  <c r="GQ34" i="7"/>
  <c r="IC41" i="7"/>
  <c r="FD38" i="7"/>
  <c r="BQ35" i="7"/>
  <c r="AA40" i="7"/>
  <c r="CM39" i="7"/>
  <c r="Q40" i="7"/>
  <c r="DI38" i="7"/>
  <c r="BE35" i="7"/>
  <c r="IW41" i="7"/>
  <c r="ER41" i="7"/>
  <c r="IA39" i="7"/>
  <c r="IK38" i="7"/>
  <c r="CN39" i="7"/>
  <c r="DG35" i="7"/>
  <c r="EK39" i="7"/>
  <c r="IE41" i="7"/>
  <c r="EN34" i="7"/>
  <c r="FC38" i="7"/>
  <c r="DE41" i="7"/>
  <c r="IA41" i="7"/>
  <c r="AK39" i="7"/>
  <c r="CB37" i="7"/>
  <c r="IG36" i="7"/>
  <c r="HA38" i="7"/>
  <c r="HW41" i="7"/>
  <c r="EM36" i="7"/>
  <c r="BW35" i="7"/>
  <c r="AF41" i="7"/>
  <c r="HF41" i="7"/>
  <c r="IX37" i="7"/>
  <c r="DT38" i="7"/>
  <c r="P41" i="7"/>
  <c r="GD37" i="7"/>
  <c r="AE37" i="7"/>
  <c r="FK39" i="7"/>
  <c r="IN34" i="7"/>
  <c r="DP35" i="7"/>
  <c r="EQ41" i="7"/>
  <c r="ID39" i="7"/>
  <c r="E41" i="7"/>
  <c r="GA37" i="7"/>
  <c r="II34" i="7"/>
  <c r="IF41" i="7"/>
  <c r="DK36" i="7"/>
  <c r="GD39" i="7"/>
  <c r="IE40" i="7"/>
  <c r="Y41" i="7"/>
  <c r="FP35" i="7"/>
  <c r="CC37" i="7"/>
  <c r="AE38" i="7"/>
  <c r="AF34" i="7"/>
  <c r="DU38" i="7"/>
  <c r="FA37" i="7"/>
  <c r="P34" i="7"/>
  <c r="AA38" i="7"/>
  <c r="BV38" i="7"/>
  <c r="P36" i="7"/>
  <c r="FD41" i="7"/>
  <c r="GS37" i="7"/>
  <c r="CZ38" i="7"/>
  <c r="DF35" i="7"/>
  <c r="HQ34" i="7"/>
  <c r="K35" i="7"/>
  <c r="J41" i="7"/>
  <c r="CS39" i="7"/>
  <c r="IA40" i="7"/>
  <c r="GV40" i="7"/>
  <c r="GE38" i="7"/>
  <c r="DB36" i="7"/>
  <c r="JH40" i="7"/>
  <c r="JL37" i="7"/>
  <c r="DY38" i="7"/>
  <c r="GO34" i="7"/>
  <c r="EN37" i="7"/>
  <c r="CU35" i="7"/>
  <c r="AR34" i="7"/>
  <c r="G36" i="7"/>
  <c r="HY37" i="7"/>
  <c r="JE34" i="7"/>
  <c r="HK35" i="7"/>
  <c r="BC40" i="7"/>
  <c r="ED35" i="7"/>
  <c r="FV38" i="7"/>
  <c r="FK37" i="7"/>
  <c r="DZ34" i="7"/>
  <c r="K38" i="7"/>
  <c r="AP37" i="7"/>
  <c r="DJ36" i="7"/>
  <c r="FC35" i="7"/>
  <c r="J37" i="7"/>
  <c r="Z35" i="7"/>
  <c r="X35" i="7"/>
  <c r="BU37" i="7"/>
  <c r="BO36" i="7"/>
  <c r="GO40" i="7"/>
  <c r="DI36" i="7"/>
  <c r="BV34" i="7"/>
  <c r="EC35" i="7"/>
  <c r="IV40" i="7"/>
  <c r="BT35" i="7"/>
  <c r="BG41" i="7"/>
  <c r="CW36" i="7"/>
  <c r="HF38" i="7"/>
  <c r="JA41" i="7"/>
  <c r="BP34" i="7"/>
  <c r="JB37" i="7"/>
  <c r="JD38" i="7"/>
  <c r="FM40" i="7"/>
  <c r="CZ34" i="7"/>
  <c r="AX41" i="7"/>
  <c r="CN41" i="7"/>
  <c r="EO37" i="7"/>
  <c r="EZ38" i="7"/>
  <c r="AT35" i="7"/>
  <c r="FB36" i="7"/>
  <c r="JA35" i="7"/>
  <c r="CF39" i="7"/>
  <c r="HG41" i="7"/>
  <c r="DT34" i="7"/>
  <c r="P35" i="7"/>
  <c r="EP35" i="7"/>
  <c r="DA37" i="7"/>
  <c r="GN37" i="7"/>
  <c r="BY40" i="7"/>
  <c r="CJ36" i="7"/>
  <c r="CH37" i="7"/>
  <c r="AX38" i="7"/>
  <c r="AC35" i="7"/>
  <c r="CY37" i="7"/>
  <c r="FQ40" i="7"/>
  <c r="IQ36" i="7"/>
  <c r="EZ40" i="7"/>
  <c r="JD40" i="7"/>
  <c r="GU41" i="7"/>
  <c r="EQ35" i="7"/>
  <c r="DY40" i="7"/>
  <c r="DE39" i="7"/>
  <c r="HD38" i="7"/>
  <c r="DC38" i="7"/>
  <c r="CR35" i="7"/>
  <c r="CL36" i="7"/>
  <c r="GO41" i="7"/>
  <c r="BL37" i="7"/>
  <c r="IE37" i="7"/>
  <c r="AL35" i="7"/>
  <c r="CJ38" i="7"/>
  <c r="CU34" i="7"/>
  <c r="HV41" i="7"/>
  <c r="AT40" i="7"/>
  <c r="HI39" i="7"/>
  <c r="DK41" i="7"/>
  <c r="DJ38" i="7"/>
  <c r="L39" i="7"/>
  <c r="Y39" i="7"/>
  <c r="AJ35" i="7"/>
  <c r="HO34" i="7"/>
  <c r="EZ35" i="7"/>
  <c r="HF40" i="7"/>
  <c r="HV35" i="7"/>
  <c r="DQ34" i="7"/>
  <c r="C39" i="7"/>
  <c r="AT37" i="7"/>
  <c r="FT36" i="7"/>
  <c r="GC38" i="7"/>
  <c r="AN38" i="7"/>
  <c r="DC39" i="7"/>
  <c r="HX37" i="7"/>
  <c r="X38" i="7"/>
  <c r="CE35" i="7"/>
  <c r="F34" i="7"/>
  <c r="S35" i="7"/>
  <c r="FU39" i="7"/>
  <c r="BE41" i="7"/>
  <c r="IY41" i="7"/>
  <c r="JK40" i="7"/>
  <c r="AE35" i="7"/>
  <c r="G37" i="7"/>
  <c r="EJ37" i="7"/>
  <c r="IM40" i="7"/>
  <c r="FC40" i="7"/>
  <c r="IJ37" i="7"/>
  <c r="BL34" i="7"/>
  <c r="IJ39" i="7"/>
  <c r="FK40" i="7"/>
  <c r="Z37" i="7"/>
  <c r="AT41" i="7"/>
  <c r="DJ40" i="7"/>
  <c r="GW37" i="7"/>
  <c r="GA38" i="7"/>
  <c r="JM40" i="7"/>
  <c r="HH38" i="7"/>
  <c r="GP36" i="7"/>
  <c r="BC39" i="7"/>
  <c r="FJ38" i="7"/>
  <c r="AK35" i="7"/>
  <c r="HY39" i="7"/>
  <c r="EL41" i="7"/>
  <c r="BG36" i="7"/>
  <c r="CX35" i="7"/>
  <c r="DB34" i="7"/>
  <c r="GS34" i="7"/>
  <c r="HE40" i="7"/>
  <c r="CQ35" i="7"/>
  <c r="FB38" i="7"/>
  <c r="CE37" i="7"/>
  <c r="IS38" i="7"/>
  <c r="GQ40" i="7"/>
  <c r="BR37" i="7"/>
  <c r="GD34" i="7"/>
  <c r="DT36" i="7"/>
  <c r="BX38" i="7"/>
  <c r="HV40" i="7"/>
  <c r="JH35" i="7"/>
  <c r="F36" i="7"/>
  <c r="GX40" i="7"/>
  <c r="HB40" i="7"/>
  <c r="EE37" i="7"/>
  <c r="IP34" i="7"/>
  <c r="DK34" i="7"/>
  <c r="ES41" i="7"/>
  <c r="AJ34" i="7"/>
  <c r="AI38" i="7"/>
  <c r="U41" i="7"/>
  <c r="AX36" i="7"/>
  <c r="BP38" i="7"/>
  <c r="HP41" i="7"/>
  <c r="JI35" i="7"/>
  <c r="BT37" i="7"/>
  <c r="EN35" i="7"/>
  <c r="CW38" i="7"/>
  <c r="DJ39" i="7"/>
  <c r="HN34" i="7"/>
  <c r="GY40" i="7"/>
  <c r="EJ35" i="7"/>
  <c r="CY35" i="7"/>
  <c r="IL41" i="7"/>
  <c r="CK41" i="7"/>
  <c r="GO38" i="7"/>
  <c r="EA41" i="7"/>
  <c r="EH40" i="7"/>
  <c r="HF37" i="7"/>
  <c r="HB35" i="7"/>
  <c r="DI41" i="7"/>
  <c r="EW41" i="7"/>
  <c r="ED34" i="7"/>
  <c r="JA40" i="7"/>
  <c r="CQ39" i="7"/>
  <c r="FA39" i="7"/>
  <c r="AU41" i="7"/>
  <c r="BB34" i="7"/>
  <c r="IY34" i="7"/>
  <c r="JJ38" i="7"/>
  <c r="IY38" i="7"/>
  <c r="AN37" i="7"/>
  <c r="AW34" i="7"/>
  <c r="K37" i="7"/>
  <c r="EP37" i="7"/>
  <c r="EJ38" i="7"/>
  <c r="EW40" i="7"/>
  <c r="AN34" i="7"/>
  <c r="AB35" i="7"/>
  <c r="FV40" i="7"/>
  <c r="E37" i="7"/>
  <c r="X34" i="7"/>
  <c r="AG40" i="7"/>
  <c r="AE41" i="7"/>
  <c r="IZ36" i="7"/>
  <c r="BW38" i="7"/>
  <c r="BN41" i="7"/>
  <c r="HQ35" i="7"/>
  <c r="HS40" i="7"/>
  <c r="HX39" i="7"/>
  <c r="CY39" i="7"/>
  <c r="HP40" i="7"/>
  <c r="HX40" i="7"/>
  <c r="CF37" i="7"/>
  <c r="JA37" i="7"/>
  <c r="CU40" i="7"/>
  <c r="IL35" i="7"/>
  <c r="CR39" i="7"/>
  <c r="CO38" i="7"/>
  <c r="AX34" i="7"/>
  <c r="GG41" i="7"/>
  <c r="JH34" i="7"/>
  <c r="BL39" i="7"/>
  <c r="FN41" i="7"/>
  <c r="AK37" i="7"/>
  <c r="FE38" i="7"/>
  <c r="DC35" i="7"/>
  <c r="E40" i="7"/>
  <c r="EY41" i="7"/>
  <c r="IA36" i="7"/>
  <c r="BV39" i="7"/>
  <c r="DT41" i="7"/>
  <c r="EB38" i="7"/>
  <c r="CK38" i="7"/>
  <c r="EA34" i="7"/>
  <c r="BM39" i="7"/>
  <c r="HP34" i="7"/>
  <c r="GS39" i="7"/>
  <c r="CG37" i="7"/>
  <c r="BR40" i="7"/>
  <c r="T35" i="7"/>
  <c r="EH34" i="7"/>
  <c r="K36" i="7"/>
  <c r="ER38" i="7"/>
  <c r="IL36" i="7"/>
  <c r="S38" i="7"/>
  <c r="IE35" i="7"/>
  <c r="AM38" i="7"/>
  <c r="HD39" i="7"/>
  <c r="GJ41" i="7"/>
  <c r="HH36" i="7"/>
  <c r="IR37" i="7"/>
  <c r="FT41" i="7"/>
  <c r="BY35" i="7"/>
  <c r="GW41" i="7"/>
  <c r="AN35" i="7"/>
  <c r="FR38" i="7"/>
  <c r="IB38" i="7"/>
  <c r="DA35" i="7"/>
  <c r="GK37" i="7"/>
  <c r="HB34" i="7"/>
  <c r="GF38" i="7"/>
  <c r="GK40" i="7"/>
  <c r="AT39" i="7"/>
  <c r="HT40" i="7"/>
  <c r="DX34" i="7"/>
  <c r="Y34" i="7"/>
  <c r="IU34" i="7"/>
  <c r="AT34" i="7"/>
  <c r="HD40" i="7"/>
  <c r="EX38" i="7"/>
  <c r="DP36" i="7"/>
  <c r="EI36" i="7"/>
  <c r="AW36" i="7"/>
  <c r="BV35" i="7"/>
  <c r="DP34" i="7"/>
  <c r="CF41" i="7"/>
  <c r="AM35" i="7"/>
  <c r="T40" i="7"/>
  <c r="H40" i="7"/>
  <c r="I35" i="7"/>
  <c r="J36" i="7"/>
  <c r="DL34" i="7"/>
  <c r="IZ38" i="7"/>
  <c r="CI34" i="7"/>
  <c r="HM39" i="7"/>
  <c r="FC39" i="7"/>
  <c r="JG36" i="7"/>
  <c r="GH40" i="7"/>
  <c r="II39" i="7"/>
  <c r="BY37" i="7"/>
  <c r="BP35" i="7"/>
  <c r="CM35" i="7"/>
  <c r="IT40" i="7"/>
  <c r="FR37" i="7"/>
  <c r="FT34" i="7"/>
  <c r="FI41" i="7"/>
  <c r="Q37" i="7"/>
  <c r="AE40" i="7"/>
  <c r="X36" i="7"/>
  <c r="JK38" i="7"/>
  <c r="FR40" i="7"/>
  <c r="DF36" i="7"/>
  <c r="HX35" i="7"/>
  <c r="M34" i="7"/>
  <c r="FD39" i="7"/>
  <c r="DV35" i="7"/>
  <c r="HZ35" i="7"/>
  <c r="IW37" i="7"/>
  <c r="GM39" i="7"/>
  <c r="BA37" i="7"/>
  <c r="AC36" i="7"/>
  <c r="P40" i="7"/>
  <c r="N36" i="7"/>
  <c r="AD41" i="7"/>
  <c r="CR37" i="7"/>
  <c r="GV38" i="7"/>
  <c r="DX41" i="7"/>
  <c r="IM36" i="7"/>
  <c r="FL38" i="7"/>
  <c r="Q35" i="7"/>
  <c r="JI39" i="7"/>
  <c r="IU41" i="7"/>
  <c r="G41" i="7"/>
  <c r="CH41" i="7"/>
  <c r="GG38" i="7"/>
  <c r="EO34" i="7"/>
  <c r="GL34" i="7"/>
  <c r="IJ35" i="7"/>
  <c r="JE36" i="7"/>
  <c r="IR36" i="7"/>
  <c r="D39" i="7"/>
  <c r="FY34" i="7"/>
  <c r="BJ34" i="7"/>
  <c r="V39" i="7"/>
  <c r="FK36" i="7"/>
  <c r="HC35" i="7"/>
  <c r="BX39" i="7"/>
  <c r="AG36" i="7"/>
  <c r="AY40" i="7"/>
  <c r="O41" i="7"/>
  <c r="ER36" i="7"/>
  <c r="JN36" i="7"/>
  <c r="HV38" i="7"/>
  <c r="IW34" i="7"/>
  <c r="S40" i="7"/>
  <c r="HN35" i="7"/>
  <c r="AS38" i="7"/>
  <c r="M41" i="7"/>
  <c r="FM39" i="7"/>
  <c r="GE34" i="7"/>
  <c r="BJ38" i="7"/>
  <c r="BG35" i="7"/>
  <c r="CW34" i="7"/>
  <c r="V36" i="7"/>
  <c r="HQ36" i="7"/>
  <c r="GR36" i="7"/>
  <c r="GD36" i="7"/>
  <c r="GI37" i="7"/>
  <c r="AX37" i="7"/>
  <c r="S34" i="7"/>
  <c r="FW35" i="7"/>
  <c r="HI34" i="7"/>
  <c r="HK38" i="7"/>
  <c r="EM37" i="7"/>
  <c r="EF40" i="7"/>
  <c r="GN41" i="7"/>
  <c r="AD36" i="7"/>
  <c r="FT35" i="7"/>
  <c r="H38" i="7"/>
  <c r="W37" i="7"/>
  <c r="BJ35" i="7"/>
  <c r="DE36" i="7"/>
  <c r="IS36" i="7"/>
  <c r="W41" i="7"/>
  <c r="BW41" i="7"/>
  <c r="AN41" i="7"/>
  <c r="DO34" i="7"/>
  <c r="GF34" i="7"/>
  <c r="FD36" i="7"/>
  <c r="Z41" i="7"/>
  <c r="IG41" i="7"/>
  <c r="FR34" i="7"/>
  <c r="AU40" i="7"/>
  <c r="Y37" i="7"/>
  <c r="P39" i="7"/>
  <c r="CG38" i="7"/>
  <c r="M35" i="7"/>
  <c r="HL40" i="7"/>
  <c r="EO36" i="7"/>
  <c r="DN36" i="7"/>
  <c r="IA34" i="7"/>
  <c r="HG35" i="7"/>
  <c r="DP37" i="7"/>
  <c r="AC39" i="7"/>
  <c r="CY36" i="7"/>
  <c r="HH37" i="7"/>
  <c r="HT39" i="7"/>
  <c r="X39" i="7"/>
  <c r="HW37" i="7"/>
  <c r="EM39" i="7"/>
  <c r="CA41" i="7"/>
  <c r="AP34" i="7"/>
  <c r="BO37" i="7"/>
  <c r="CA39" i="7"/>
  <c r="EA39" i="7"/>
  <c r="EL35" i="7"/>
  <c r="CI41" i="7"/>
  <c r="DE34" i="7"/>
  <c r="AL41" i="7"/>
  <c r="FY40" i="7"/>
  <c r="BV37" i="7"/>
  <c r="CR36" i="7"/>
  <c r="GN40" i="7"/>
  <c r="JH41" i="7"/>
  <c r="DE38" i="7"/>
  <c r="GE35" i="7"/>
  <c r="HP38" i="7"/>
  <c r="D37" i="7"/>
  <c r="FT37" i="7"/>
  <c r="E39" i="7"/>
  <c r="EV35" i="7"/>
  <c r="IB39" i="7"/>
  <c r="HB38" i="7"/>
  <c r="GL39" i="7"/>
  <c r="R40" i="7"/>
  <c r="BM35" i="7"/>
  <c r="HH34" i="7"/>
  <c r="JF37" i="7"/>
  <c r="EM35" i="7"/>
  <c r="AE34" i="7"/>
  <c r="FG40" i="7"/>
  <c r="AZ35" i="7"/>
  <c r="Y38" i="7"/>
  <c r="GV35" i="7"/>
  <c r="N39" i="7"/>
  <c r="AU39" i="7"/>
  <c r="S39" i="7"/>
  <c r="IH36" i="7"/>
  <c r="HT41" i="7"/>
  <c r="ES35" i="7"/>
  <c r="EH35" i="7"/>
  <c r="GM41" i="7"/>
  <c r="FF35" i="7"/>
  <c r="H35" i="7"/>
  <c r="DT37" i="7"/>
  <c r="HR41" i="7"/>
  <c r="GU40" i="7"/>
  <c r="AD37" i="7"/>
  <c r="CO41" i="7"/>
  <c r="EX34" i="7"/>
  <c r="HT38" i="7"/>
  <c r="FM35" i="7"/>
  <c r="F41" i="7"/>
  <c r="IF40" i="7"/>
  <c r="D38" i="7"/>
  <c r="IK34" i="7"/>
  <c r="GN34" i="7"/>
  <c r="AW40" i="7"/>
  <c r="F39" i="7"/>
  <c r="G34" i="7"/>
  <c r="HX38" i="7"/>
  <c r="FS41" i="7"/>
  <c r="IC38" i="7"/>
  <c r="HW34" i="7"/>
  <c r="IZ41" i="7"/>
  <c r="Q38" i="7"/>
  <c r="H34" i="7"/>
  <c r="ID38" i="7"/>
  <c r="AP39" i="7"/>
  <c r="CC36" i="7"/>
  <c r="BN37" i="7"/>
  <c r="AU36" i="7"/>
  <c r="Y40" i="7"/>
  <c r="GW34" i="7"/>
  <c r="AB41" i="7"/>
  <c r="HF34" i="7"/>
  <c r="GU36" i="7"/>
  <c r="GI35" i="7"/>
  <c r="EQ38" i="7"/>
  <c r="AQ41" i="7"/>
  <c r="BA38" i="7"/>
  <c r="ES37" i="7"/>
  <c r="HT35" i="7"/>
  <c r="DU34" i="7"/>
  <c r="FA38" i="7"/>
  <c r="FH41" i="7"/>
  <c r="CN34" i="7"/>
  <c r="R38" i="7"/>
  <c r="K39" i="7"/>
  <c r="GX35" i="7"/>
  <c r="EX36" i="7"/>
  <c r="S37" i="7"/>
  <c r="AG35" i="7"/>
  <c r="T38" i="7"/>
  <c r="HL38" i="7"/>
  <c r="BB35" i="7"/>
  <c r="EU34" i="7"/>
  <c r="BA35" i="7"/>
  <c r="EB39" i="7"/>
  <c r="FX38" i="7"/>
  <c r="J35" i="7"/>
  <c r="AK36" i="7"/>
  <c r="CS38" i="7"/>
  <c r="W36" i="7"/>
  <c r="DO35" i="7"/>
  <c r="FO40" i="7"/>
  <c r="U35" i="7"/>
  <c r="GQ37" i="7"/>
  <c r="JE40" i="7"/>
  <c r="E38" i="7"/>
  <c r="AU35" i="7"/>
  <c r="FN40" i="7"/>
  <c r="N38" i="7"/>
  <c r="DT40" i="7"/>
  <c r="EB34" i="7"/>
  <c r="FS34" i="7"/>
  <c r="L41" i="7"/>
  <c r="HK36" i="7"/>
  <c r="FF41" i="7"/>
  <c r="FL36" i="7"/>
  <c r="FP38" i="7"/>
  <c r="HC36" i="7"/>
  <c r="JF34" i="7"/>
  <c r="FM38" i="7"/>
  <c r="CJ41" i="7"/>
  <c r="JI36" i="7"/>
  <c r="O38" i="7"/>
  <c r="HM34" i="7"/>
  <c r="HS41" i="7"/>
  <c r="CD36" i="7"/>
  <c r="CZ36" i="7"/>
  <c r="CW41" i="7"/>
  <c r="FA35" i="7"/>
  <c r="CL41" i="7"/>
  <c r="CB40" i="7"/>
  <c r="EU37" i="7"/>
  <c r="DP39" i="7"/>
  <c r="AD40" i="7"/>
  <c r="DZ38" i="7"/>
  <c r="CO36" i="7"/>
  <c r="ER35" i="7"/>
  <c r="L34" i="7"/>
  <c r="AF37" i="7"/>
  <c r="BY39" i="7"/>
  <c r="AZ39" i="7"/>
  <c r="BH34" i="7"/>
  <c r="EG35" i="7"/>
  <c r="FW38" i="7"/>
  <c r="C36" i="7"/>
  <c r="IB41" i="7"/>
  <c r="GT37" i="7"/>
  <c r="FH34" i="7"/>
  <c r="FX35" i="7"/>
  <c r="AH40" i="7"/>
  <c r="HU35" i="7"/>
  <c r="EX35" i="7"/>
  <c r="FD37" i="7"/>
  <c r="HN39" i="7"/>
  <c r="I38" i="7"/>
  <c r="FZ38" i="7"/>
  <c r="HY35" i="7"/>
  <c r="DJ34" i="7"/>
  <c r="HL34" i="7"/>
  <c r="IR39" i="7"/>
  <c r="HG34" i="7"/>
  <c r="GR37" i="7"/>
  <c r="Z36" i="7"/>
  <c r="AU34" i="7"/>
  <c r="EM38" i="7"/>
  <c r="GP41" i="7"/>
  <c r="CP38" i="7"/>
  <c r="CM38" i="7"/>
  <c r="GF35" i="7"/>
  <c r="EA35" i="7"/>
  <c r="CL40" i="7"/>
  <c r="AY35" i="7"/>
  <c r="BK37" i="7"/>
  <c r="FC37" i="7"/>
  <c r="BS34" i="7"/>
  <c r="M40" i="7"/>
  <c r="I40" i="7"/>
  <c r="HN36" i="7"/>
  <c r="AQ39" i="7"/>
  <c r="FL34" i="7"/>
  <c r="X40" i="7"/>
  <c r="FD34" i="7"/>
  <c r="U39" i="7"/>
  <c r="BA34" i="7"/>
  <c r="DD38" i="7"/>
  <c r="DX36" i="7"/>
  <c r="CV39" i="7"/>
  <c r="DK40" i="7"/>
  <c r="AQ38" i="7"/>
  <c r="V40" i="7"/>
  <c r="AH36" i="7"/>
  <c r="IJ34" i="7"/>
  <c r="GE40" i="7"/>
  <c r="CC35" i="7"/>
  <c r="DZ35" i="7"/>
  <c r="DJ37" i="7"/>
  <c r="IC40" i="7"/>
  <c r="V37" i="7"/>
  <c r="F35" i="7"/>
  <c r="AM37" i="7"/>
  <c r="FJ34" i="7"/>
  <c r="DB35" i="7"/>
  <c r="GX34" i="7"/>
  <c r="JE38" i="7"/>
  <c r="AC37" i="7"/>
  <c r="K41" i="7"/>
  <c r="E36" i="7"/>
  <c r="FV37" i="7"/>
  <c r="T39" i="7"/>
  <c r="CD41" i="7"/>
  <c r="AG34" i="7"/>
  <c r="FN35" i="7"/>
  <c r="GN36" i="7"/>
  <c r="DH34" i="7"/>
  <c r="DI39" i="7"/>
  <c r="AA39" i="7"/>
  <c r="FT39" i="7"/>
  <c r="BB38" i="7"/>
  <c r="V41" i="7"/>
  <c r="DY35" i="7"/>
  <c r="HA40" i="7"/>
  <c r="DD37" i="7"/>
  <c r="EP36" i="7"/>
  <c r="AU37" i="7"/>
  <c r="HR38" i="7"/>
  <c r="BC38" i="7"/>
  <c r="IB40" i="7"/>
  <c r="I41" i="7"/>
  <c r="AQ40" i="7"/>
  <c r="C35" i="7"/>
  <c r="AI39" i="7"/>
  <c r="T36" i="7"/>
  <c r="JL41" i="7"/>
  <c r="FI35" i="7"/>
  <c r="IU36" i="7"/>
  <c r="FU35" i="7"/>
  <c r="FX41" i="7"/>
  <c r="BA41" i="7"/>
  <c r="HZ40" i="7"/>
  <c r="BW37" i="7"/>
  <c r="BS40" i="7"/>
  <c r="BH37" i="7"/>
  <c r="BS37" i="7"/>
  <c r="BN38" i="7"/>
  <c r="I34" i="7"/>
  <c r="GR35" i="7"/>
  <c r="N40" i="7"/>
  <c r="BX40" i="7"/>
  <c r="JM37" i="7"/>
  <c r="AI34" i="7"/>
  <c r="JM41" i="7"/>
  <c r="AI35" i="7"/>
  <c r="AG38" i="7"/>
  <c r="HA34" i="7"/>
  <c r="FO35" i="7"/>
  <c r="M39" i="7"/>
  <c r="EX40" i="7"/>
  <c r="DY37" i="7"/>
  <c r="EE36" i="7"/>
  <c r="GF37" i="7"/>
  <c r="AA41" i="7"/>
  <c r="Z40" i="7"/>
  <c r="EL36" i="7"/>
  <c r="AD38" i="7"/>
  <c r="GR34" i="7"/>
  <c r="O35" i="7"/>
  <c r="CO37" i="7"/>
  <c r="DM38" i="7"/>
  <c r="CM34" i="7"/>
  <c r="W38" i="7"/>
  <c r="GL36" i="7"/>
  <c r="JF38" i="7"/>
  <c r="EC37" i="7"/>
  <c r="CV38" i="7"/>
  <c r="J34" i="7"/>
  <c r="BG40" i="7"/>
  <c r="IB34" i="7"/>
  <c r="GZ40" i="7"/>
  <c r="IT35" i="7"/>
  <c r="C38" i="7"/>
  <c r="FT38" i="7"/>
  <c r="FG41" i="7"/>
  <c r="ED37" i="7"/>
  <c r="GM35" i="7"/>
  <c r="GV36" i="7"/>
  <c r="I39" i="7"/>
  <c r="CY34" i="7"/>
  <c r="AJ40" i="7"/>
  <c r="FH36" i="7"/>
  <c r="D34" i="7"/>
  <c r="F37" i="7"/>
  <c r="AC34" i="7"/>
  <c r="D40" i="7"/>
  <c r="CV41" i="7"/>
  <c r="F40" i="7"/>
  <c r="FS40" i="7"/>
  <c r="CP34" i="7"/>
  <c r="BN36" i="7"/>
  <c r="HO39" i="7"/>
  <c r="JL36" i="7"/>
  <c r="O39" i="7"/>
  <c r="R36" i="7"/>
  <c r="BN34" i="7"/>
  <c r="FG38" i="7"/>
  <c r="DG37" i="7"/>
  <c r="R41" i="7"/>
  <c r="BW34" i="7"/>
  <c r="BM38" i="7"/>
  <c r="JF36" i="7"/>
  <c r="AZ36" i="7"/>
  <c r="BR35" i="7"/>
  <c r="BH35" i="7"/>
  <c r="DX39" i="7"/>
  <c r="GB34" i="7"/>
  <c r="AF40" i="7"/>
  <c r="H39" i="7"/>
  <c r="AJ39" i="7"/>
  <c r="GH36" i="7"/>
  <c r="IV34" i="7"/>
  <c r="FC36" i="7"/>
  <c r="FZ36" i="7"/>
  <c r="O40" i="7"/>
  <c r="AG39" i="7"/>
  <c r="M38" i="7"/>
  <c r="CK36" i="7"/>
  <c r="IF38" i="7"/>
  <c r="HG37" i="7"/>
  <c r="GK39" i="7"/>
  <c r="CB38" i="7"/>
  <c r="BT34" i="7"/>
  <c r="BO41" i="7"/>
  <c r="HJ34" i="7"/>
  <c r="HJ40" i="7"/>
  <c r="CW37" i="7"/>
  <c r="Z38" i="7"/>
  <c r="AG37" i="7"/>
  <c r="P37" i="7"/>
  <c r="EU39" i="7"/>
  <c r="AI37" i="7"/>
  <c r="EW34" i="7"/>
  <c r="HZ37" i="7"/>
  <c r="CT38" i="7"/>
  <c r="L40" i="7"/>
  <c r="EV37" i="7"/>
  <c r="FM37" i="7"/>
  <c r="FV36" i="7"/>
  <c r="DX35" i="7"/>
  <c r="AJ41" i="7"/>
  <c r="FR39" i="7"/>
  <c r="EF35" i="7"/>
  <c r="GM36" i="7"/>
  <c r="FU34" i="7"/>
  <c r="DY39" i="7"/>
  <c r="DA41" i="7"/>
  <c r="BF34" i="7"/>
  <c r="HU39" i="7"/>
  <c r="HD34" i="7"/>
  <c r="Y35" i="7"/>
  <c r="AB39" i="7"/>
  <c r="N34" i="7"/>
  <c r="R34" i="7"/>
  <c r="O34" i="7"/>
  <c r="G39" i="7"/>
  <c r="HJ41" i="7"/>
  <c r="DW35" i="7"/>
  <c r="K40" i="7"/>
  <c r="AF35" i="7"/>
  <c r="FC34" i="7"/>
  <c r="AK38" i="7"/>
  <c r="AF36" i="7"/>
  <c r="BK36" i="7"/>
  <c r="BC36" i="7"/>
  <c r="JK35" i="7"/>
  <c r="DS39" i="7"/>
  <c r="Q41" i="7"/>
  <c r="AA35" i="7"/>
  <c r="ET35" i="7"/>
  <c r="AD34" i="7"/>
  <c r="DV40" i="7"/>
  <c r="AF38" i="7"/>
  <c r="IX35" i="7"/>
  <c r="DW34" i="7"/>
  <c r="HR36" i="7"/>
  <c r="FG36" i="7"/>
  <c r="DU37" i="7"/>
  <c r="ET34" i="7"/>
  <c r="GJ37" i="7"/>
  <c r="DQ38" i="7"/>
  <c r="EL37" i="7"/>
  <c r="HJ35" i="7"/>
  <c r="IC34" i="7"/>
  <c r="HV36" i="7"/>
  <c r="T37" i="7"/>
  <c r="BU36" i="7"/>
  <c r="BH39" i="7"/>
  <c r="HD36" i="7"/>
  <c r="CM36" i="7"/>
  <c r="FJ37" i="7"/>
  <c r="IY35" i="7"/>
  <c r="Q36" i="7"/>
  <c r="GS36" i="7"/>
  <c r="GC35" i="7"/>
  <c r="D36" i="7"/>
  <c r="H36" i="7"/>
  <c r="AH34" i="7"/>
  <c r="DN39" i="7"/>
  <c r="BZ37" i="7"/>
  <c r="HY40" i="7"/>
  <c r="BU35" i="7"/>
  <c r="JB40" i="7"/>
  <c r="GL35" i="7"/>
  <c r="FM36" i="7"/>
  <c r="HM36" i="7"/>
  <c r="L36" i="7"/>
  <c r="GY35" i="7"/>
  <c r="V38" i="7"/>
  <c r="ED38" i="7"/>
  <c r="AI41" i="7"/>
  <c r="N35" i="7"/>
  <c r="CO35" i="7"/>
  <c r="AB37" i="7"/>
  <c r="U38" i="7"/>
  <c r="W40" i="7"/>
  <c r="H41" i="7"/>
  <c r="GT39" i="7"/>
  <c r="AH35" i="7"/>
  <c r="DW38" i="7"/>
  <c r="HH35" i="7"/>
  <c r="IE36" i="7"/>
  <c r="IR41" i="7"/>
  <c r="D35" i="7"/>
  <c r="JL38" i="7"/>
  <c r="G35" i="7"/>
  <c r="L35" i="7"/>
  <c r="BY34" i="7"/>
  <c r="ES38" i="7"/>
  <c r="BB40" i="7"/>
  <c r="P38" i="7"/>
  <c r="FJ35" i="7"/>
  <c r="IG37" i="7"/>
  <c r="AL37" i="7"/>
  <c r="M37" i="7"/>
  <c r="AP41" i="7"/>
  <c r="K34" i="7"/>
  <c r="CX37" i="7"/>
  <c r="JN37" i="7"/>
  <c r="IO39" i="7"/>
  <c r="GB36" i="7"/>
  <c r="DF38" i="7"/>
  <c r="FR35" i="7"/>
  <c r="HV39" i="7"/>
  <c r="HK40" i="7"/>
  <c r="CK35" i="7"/>
  <c r="FP37" i="7"/>
  <c r="ET39" i="7"/>
  <c r="CB34" i="7"/>
  <c r="CO40" i="7"/>
  <c r="JI40" i="7"/>
  <c r="BE34" i="7"/>
  <c r="DZ39" i="7"/>
  <c r="Z34" i="7"/>
  <c r="HC38" i="7"/>
  <c r="E34" i="7"/>
  <c r="CD37" i="7"/>
  <c r="X37" i="7"/>
  <c r="C37" i="7"/>
  <c r="AS35" i="7"/>
  <c r="CO34" i="7"/>
  <c r="AE36" i="7"/>
  <c r="GE39" i="7"/>
  <c r="HX41" i="7"/>
  <c r="ES34" i="7"/>
  <c r="IN35" i="7"/>
  <c r="DM36" i="7"/>
  <c r="DM35" i="7"/>
  <c r="FP39" i="7"/>
  <c r="BO39" i="7"/>
  <c r="GT35" i="7"/>
  <c r="AB38" i="7"/>
  <c r="EV39" i="7"/>
  <c r="FF34" i="7"/>
  <c r="IU35" i="7"/>
  <c r="IW36" i="7"/>
  <c r="EH37" i="7"/>
  <c r="AY36" i="7"/>
  <c r="C34" i="7"/>
  <c r="DB41" i="7"/>
  <c r="GZ34" i="7"/>
  <c r="IH34" i="7"/>
  <c r="HY36" i="7"/>
  <c r="EF34" i="7"/>
  <c r="IV37" i="7"/>
  <c r="CL34" i="7"/>
  <c r="EQ40" i="7"/>
  <c r="DN37" i="7"/>
  <c r="DR39" i="7"/>
  <c r="FU37" i="7"/>
  <c r="AI36" i="7"/>
  <c r="C41" i="7"/>
  <c r="DS35" i="7"/>
  <c r="BI41" i="7"/>
  <c r="HT34" i="7"/>
  <c r="FE34" i="7"/>
  <c r="HL37" i="7"/>
  <c r="AZ37" i="7"/>
  <c r="FW40" i="7"/>
  <c r="BQ38" i="7"/>
  <c r="CN38" i="7"/>
  <c r="CF34" i="7"/>
  <c r="AH37" i="7"/>
  <c r="DE40" i="7"/>
  <c r="FV35" i="7"/>
  <c r="DN34" i="7"/>
  <c r="L38" i="7"/>
  <c r="CZ40" i="7"/>
  <c r="IW35" i="7"/>
  <c r="FK34" i="7"/>
  <c r="IH37" i="7"/>
  <c r="EB36" i="7"/>
  <c r="GE36" i="7"/>
  <c r="FD40" i="7"/>
  <c r="EI41" i="7"/>
  <c r="GP34" i="7"/>
  <c r="GA35" i="7"/>
  <c r="AA36" i="7"/>
  <c r="CC38" i="7"/>
  <c r="GR41" i="7"/>
  <c r="CB39" i="7"/>
  <c r="J40" i="7"/>
  <c r="AB36" i="7"/>
  <c r="BE38" i="7"/>
  <c r="BF35" i="7"/>
  <c r="HE37" i="7"/>
  <c r="E35" i="7"/>
  <c r="AC41" i="7"/>
  <c r="HU41" i="7"/>
  <c r="CJ34" i="7"/>
  <c r="FZ37" i="7"/>
  <c r="GP35" i="7"/>
  <c r="FL35" i="7"/>
  <c r="GF40" i="7"/>
  <c r="JC40" i="7"/>
  <c r="G40" i="7"/>
  <c r="EM41" i="7"/>
  <c r="U37" i="7"/>
  <c r="FO36" i="7"/>
  <c r="DE35" i="7"/>
  <c r="IT34" i="7"/>
  <c r="EI39" i="7"/>
  <c r="BE36" i="7"/>
  <c r="EU36" i="7"/>
  <c r="L37" i="7"/>
  <c r="FK38" i="7"/>
  <c r="JI34" i="7"/>
  <c r="BQ36" i="7"/>
  <c r="AP36" i="7"/>
  <c r="JK36" i="7"/>
  <c r="HS36" i="7"/>
  <c r="II38" i="7"/>
  <c r="IL34" i="7"/>
  <c r="IL12" i="8" l="1"/>
  <c r="IL11" i="8"/>
  <c r="IL15" i="8"/>
  <c r="IL9" i="8"/>
  <c r="IL10" i="8"/>
  <c r="IL13" i="8"/>
  <c r="IL14" i="8"/>
  <c r="IL8" i="8"/>
  <c r="IL7" i="8" s="1"/>
  <c r="JI14" i="8"/>
  <c r="JI15" i="8"/>
  <c r="JI10" i="8"/>
  <c r="JI8" i="8"/>
  <c r="JI12" i="8"/>
  <c r="JI9" i="8"/>
  <c r="JI11" i="8"/>
  <c r="JI13" i="8"/>
  <c r="JI7" i="8" s="1"/>
  <c r="IT12" i="8"/>
  <c r="IT15" i="8"/>
  <c r="IT14" i="8"/>
  <c r="IT9" i="8"/>
  <c r="IT10" i="8"/>
  <c r="IT8" i="8"/>
  <c r="IT13" i="8"/>
  <c r="IT11" i="8"/>
  <c r="IT7" i="8" s="1"/>
  <c r="CJ12" i="8"/>
  <c r="CJ8" i="8"/>
  <c r="CJ11" i="8"/>
  <c r="CJ9" i="8"/>
  <c r="CJ15" i="8"/>
  <c r="CJ10" i="8"/>
  <c r="CJ14" i="8"/>
  <c r="CJ13" i="8"/>
  <c r="CJ7" i="8" s="1"/>
  <c r="GP11" i="8"/>
  <c r="GP12" i="8"/>
  <c r="GP13" i="8"/>
  <c r="GP9" i="8"/>
  <c r="GP15" i="8"/>
  <c r="GP8" i="8"/>
  <c r="GP14" i="8"/>
  <c r="GP10" i="8"/>
  <c r="GP7" i="8" s="1"/>
  <c r="FK11" i="8"/>
  <c r="FK12" i="8"/>
  <c r="FK10" i="8"/>
  <c r="FK14" i="8"/>
  <c r="FK9" i="8"/>
  <c r="FK8" i="8"/>
  <c r="FK13" i="8"/>
  <c r="FK15" i="8"/>
  <c r="FK7" i="8" s="1"/>
  <c r="DN13" i="8"/>
  <c r="DN8" i="8"/>
  <c r="DN10" i="8"/>
  <c r="DN15" i="8"/>
  <c r="DN11" i="8"/>
  <c r="DN14" i="8"/>
  <c r="DN9" i="8"/>
  <c r="DN12" i="8"/>
  <c r="DN7" i="8" s="1"/>
  <c r="CF14" i="8"/>
  <c r="CF13" i="8"/>
  <c r="CF15" i="8"/>
  <c r="CF11" i="8"/>
  <c r="CF8" i="8"/>
  <c r="CF12" i="8"/>
  <c r="CF10" i="8"/>
  <c r="CF9" i="8"/>
  <c r="CF7" i="8" s="1"/>
  <c r="FE12" i="8"/>
  <c r="FE14" i="8"/>
  <c r="FE11" i="8"/>
  <c r="FE8" i="8"/>
  <c r="FE10" i="8"/>
  <c r="FE13" i="8"/>
  <c r="FE15" i="8"/>
  <c r="FE9" i="8"/>
  <c r="FE7" i="8" s="1"/>
  <c r="HT8" i="8"/>
  <c r="HT15" i="8"/>
  <c r="HT12" i="8"/>
  <c r="HT9" i="8"/>
  <c r="HT11" i="8"/>
  <c r="HT14" i="8"/>
  <c r="HT13" i="8"/>
  <c r="HT10" i="8"/>
  <c r="HT7" i="8" s="1"/>
  <c r="CL11" i="8"/>
  <c r="CL13" i="8"/>
  <c r="CL14" i="8"/>
  <c r="CL10" i="8"/>
  <c r="CL8" i="8"/>
  <c r="CL9" i="8"/>
  <c r="CL15" i="8"/>
  <c r="CL12" i="8"/>
  <c r="CL7" i="8" s="1"/>
  <c r="EF10" i="8"/>
  <c r="EF13" i="8"/>
  <c r="EF12" i="8"/>
  <c r="EF11" i="8"/>
  <c r="EF14" i="8"/>
  <c r="EF15" i="8"/>
  <c r="EF9" i="8"/>
  <c r="EF8" i="8"/>
  <c r="EF7" i="8" s="1"/>
  <c r="IH14" i="8"/>
  <c r="IH9" i="8"/>
  <c r="IH10" i="8"/>
  <c r="IH8" i="8"/>
  <c r="IH12" i="8"/>
  <c r="IH13" i="8"/>
  <c r="IH15" i="8"/>
  <c r="IH11" i="8"/>
  <c r="IH7" i="8" s="1"/>
  <c r="GZ8" i="8"/>
  <c r="GZ10" i="8"/>
  <c r="GZ11" i="8"/>
  <c r="GZ9" i="8"/>
  <c r="GZ15" i="8"/>
  <c r="GZ14" i="8"/>
  <c r="GZ12" i="8"/>
  <c r="GZ13" i="8"/>
  <c r="GZ7" i="8" s="1"/>
  <c r="C12" i="8"/>
  <c r="C10" i="8"/>
  <c r="C15" i="8"/>
  <c r="C14" i="8"/>
  <c r="C9" i="8"/>
  <c r="C13" i="8"/>
  <c r="C8" i="8"/>
  <c r="C11" i="8"/>
  <c r="FF8" i="8"/>
  <c r="FF11" i="8"/>
  <c r="FF13" i="8"/>
  <c r="FF10" i="8"/>
  <c r="FF14" i="8"/>
  <c r="FF15" i="8"/>
  <c r="FF12" i="8"/>
  <c r="FF9" i="8"/>
  <c r="FF7" i="8" s="1"/>
  <c r="ES10" i="8"/>
  <c r="ES12" i="8"/>
  <c r="ES14" i="8"/>
  <c r="ES9" i="8"/>
  <c r="ES8" i="8"/>
  <c r="ES15" i="8"/>
  <c r="ES11" i="8"/>
  <c r="ES13" i="8"/>
  <c r="ES7" i="8" s="1"/>
  <c r="CO9" i="8"/>
  <c r="CO13" i="8"/>
  <c r="CO12" i="8"/>
  <c r="CO10" i="8"/>
  <c r="CO8" i="8"/>
  <c r="CO15" i="8"/>
  <c r="CO14" i="8"/>
  <c r="CO11" i="8"/>
  <c r="CO7" i="8" s="1"/>
  <c r="E13" i="8"/>
  <c r="E14" i="8"/>
  <c r="E15" i="8"/>
  <c r="E12" i="8"/>
  <c r="E8" i="8"/>
  <c r="E11" i="8"/>
  <c r="E10" i="8"/>
  <c r="E9" i="8"/>
  <c r="E7" i="8" s="1"/>
  <c r="Z8" i="8"/>
  <c r="Z10" i="8"/>
  <c r="Z14" i="8"/>
  <c r="Z13" i="8"/>
  <c r="Z9" i="8"/>
  <c r="Z15" i="8"/>
  <c r="Z12" i="8"/>
  <c r="Z11" i="8"/>
  <c r="Z7" i="8" s="1"/>
  <c r="BE9" i="8"/>
  <c r="BE8" i="8"/>
  <c r="BE13" i="8"/>
  <c r="BE12" i="8"/>
  <c r="BE14" i="8"/>
  <c r="BE10" i="8"/>
  <c r="BE11" i="8"/>
  <c r="BE15" i="8"/>
  <c r="BE7" i="8" s="1"/>
  <c r="CB9" i="8"/>
  <c r="CB12" i="8"/>
  <c r="CB15" i="8"/>
  <c r="CB8" i="8"/>
  <c r="CB11" i="8"/>
  <c r="CB10" i="8"/>
  <c r="CB14" i="8"/>
  <c r="CB13" i="8"/>
  <c r="CB7" i="8" s="1"/>
  <c r="K9" i="8"/>
  <c r="K8" i="8"/>
  <c r="K13" i="8"/>
  <c r="K15" i="8"/>
  <c r="K11" i="8"/>
  <c r="K12" i="8"/>
  <c r="K10" i="8"/>
  <c r="K14" i="8"/>
  <c r="K7" i="8" s="1"/>
  <c r="BY13" i="8"/>
  <c r="BY8" i="8"/>
  <c r="BY9" i="8"/>
  <c r="BY14" i="8"/>
  <c r="BY15" i="8"/>
  <c r="BY10" i="8"/>
  <c r="BY12" i="8"/>
  <c r="BY11" i="8"/>
  <c r="BY7" i="8" s="1"/>
  <c r="AH14" i="8"/>
  <c r="AH13" i="8"/>
  <c r="AH12" i="8"/>
  <c r="AH11" i="8"/>
  <c r="AH9" i="8"/>
  <c r="AH10" i="8"/>
  <c r="AH8" i="8"/>
  <c r="AH15" i="8"/>
  <c r="AH7" i="8" s="1"/>
  <c r="IC11" i="8"/>
  <c r="IC12" i="8"/>
  <c r="IC15" i="8"/>
  <c r="IC10" i="8"/>
  <c r="IC9" i="8"/>
  <c r="IC8" i="8"/>
  <c r="IC14" i="8"/>
  <c r="IC13" i="8"/>
  <c r="IC7" i="8" s="1"/>
  <c r="ET11" i="8"/>
  <c r="ET12" i="8"/>
  <c r="ET9" i="8"/>
  <c r="ET14" i="8"/>
  <c r="ET13" i="8"/>
  <c r="ET10" i="8"/>
  <c r="ET8" i="8"/>
  <c r="ET15" i="8"/>
  <c r="DW12" i="8"/>
  <c r="DW10" i="8"/>
  <c r="DW13" i="8"/>
  <c r="DW9" i="8"/>
  <c r="DW14" i="8"/>
  <c r="DW15" i="8"/>
  <c r="DW11" i="8"/>
  <c r="DW8" i="8"/>
  <c r="DW7" i="8" s="1"/>
  <c r="AD13" i="8"/>
  <c r="AD9" i="8"/>
  <c r="AD15" i="8"/>
  <c r="AD10" i="8"/>
  <c r="AD12" i="8"/>
  <c r="AD8" i="8"/>
  <c r="AD14" i="8"/>
  <c r="AD11" i="8"/>
  <c r="AD7" i="8" s="1"/>
  <c r="FC15" i="8"/>
  <c r="FC8" i="8"/>
  <c r="FC11" i="8"/>
  <c r="FC10" i="8"/>
  <c r="FC14" i="8"/>
  <c r="FC12" i="8"/>
  <c r="FC13" i="8"/>
  <c r="FC9" i="8"/>
  <c r="FC7" i="8" s="1"/>
  <c r="O13" i="8"/>
  <c r="O15" i="8"/>
  <c r="O10" i="8"/>
  <c r="O14" i="8"/>
  <c r="O8" i="8"/>
  <c r="O11" i="8"/>
  <c r="O12" i="8"/>
  <c r="O9" i="8"/>
  <c r="O7" i="8" s="1"/>
  <c r="R9" i="8"/>
  <c r="R8" i="8"/>
  <c r="R14" i="8"/>
  <c r="R11" i="8"/>
  <c r="R15" i="8"/>
  <c r="R10" i="8"/>
  <c r="R13" i="8"/>
  <c r="R12" i="8"/>
  <c r="R7" i="8" s="1"/>
  <c r="N13" i="8"/>
  <c r="N8" i="8"/>
  <c r="N14" i="8"/>
  <c r="N10" i="8"/>
  <c r="N12" i="8"/>
  <c r="N15" i="8"/>
  <c r="N11" i="8"/>
  <c r="N9" i="8"/>
  <c r="N7" i="8" s="1"/>
  <c r="HD8" i="8"/>
  <c r="HD13" i="8"/>
  <c r="HD12" i="8"/>
  <c r="HD11" i="8"/>
  <c r="HD14" i="8"/>
  <c r="HD15" i="8"/>
  <c r="HD9" i="8"/>
  <c r="HD10" i="8"/>
  <c r="HD7" i="8" s="1"/>
  <c r="BF10" i="8"/>
  <c r="BF13" i="8"/>
  <c r="BF14" i="8"/>
  <c r="BF8" i="8"/>
  <c r="BF9" i="8"/>
  <c r="BF12" i="8"/>
  <c r="BF11" i="8"/>
  <c r="BF15" i="8"/>
  <c r="BF7" i="8" s="1"/>
  <c r="FU11" i="8"/>
  <c r="FU13" i="8"/>
  <c r="FU10" i="8"/>
  <c r="FU12" i="8"/>
  <c r="FU15" i="8"/>
  <c r="FU8" i="8"/>
  <c r="FU9" i="8"/>
  <c r="FU14" i="8"/>
  <c r="FU7" i="8" s="1"/>
  <c r="EW14" i="8"/>
  <c r="EW9" i="8"/>
  <c r="EW13" i="8"/>
  <c r="EW12" i="8"/>
  <c r="EW11" i="8"/>
  <c r="EW10" i="8"/>
  <c r="EW8" i="8"/>
  <c r="EW15" i="8"/>
  <c r="EW7" i="8" s="1"/>
  <c r="HJ12" i="8"/>
  <c r="HJ14" i="8"/>
  <c r="HJ11" i="8"/>
  <c r="HJ8" i="8"/>
  <c r="HJ9" i="8"/>
  <c r="HJ15" i="8"/>
  <c r="HJ13" i="8"/>
  <c r="HJ10" i="8"/>
  <c r="HJ7" i="8" s="1"/>
  <c r="BT13" i="8"/>
  <c r="BT10" i="8"/>
  <c r="BT8" i="8"/>
  <c r="BT9" i="8"/>
  <c r="BT15" i="8"/>
  <c r="BT11" i="8"/>
  <c r="BT12" i="8"/>
  <c r="BT14" i="8"/>
  <c r="BT7" i="8" s="1"/>
  <c r="IV9" i="8"/>
  <c r="IV12" i="8"/>
  <c r="IV14" i="8"/>
  <c r="IV15" i="8"/>
  <c r="IV10" i="8"/>
  <c r="IV8" i="8"/>
  <c r="IV13" i="8"/>
  <c r="IV11" i="8"/>
  <c r="IV7" i="8" s="1"/>
  <c r="GB8" i="8"/>
  <c r="GB13" i="8"/>
  <c r="GB14" i="8"/>
  <c r="GB9" i="8"/>
  <c r="GB15" i="8"/>
  <c r="GB12" i="8"/>
  <c r="GB11" i="8"/>
  <c r="GB10" i="8"/>
  <c r="GB7" i="8" s="1"/>
  <c r="BW15" i="8"/>
  <c r="BW13" i="8"/>
  <c r="BW10" i="8"/>
  <c r="BW11" i="8"/>
  <c r="BW9" i="8"/>
  <c r="BW8" i="8"/>
  <c r="BW14" i="8"/>
  <c r="BW12" i="8"/>
  <c r="BW7" i="8" s="1"/>
  <c r="BN9" i="8"/>
  <c r="BN12" i="8"/>
  <c r="BN8" i="8"/>
  <c r="BN15" i="8"/>
  <c r="BN14" i="8"/>
  <c r="BN13" i="8"/>
  <c r="BN11" i="8"/>
  <c r="BN10" i="8"/>
  <c r="BN7" i="8" s="1"/>
  <c r="CP12" i="8"/>
  <c r="CP9" i="8"/>
  <c r="CP15" i="8"/>
  <c r="CP14" i="8"/>
  <c r="CP13" i="8"/>
  <c r="CP11" i="8"/>
  <c r="CP10" i="8"/>
  <c r="CP8" i="8"/>
  <c r="CP7" i="8" s="1"/>
  <c r="AC11" i="8"/>
  <c r="AC9" i="8"/>
  <c r="AC15" i="8"/>
  <c r="AC14" i="8"/>
  <c r="AC12" i="8"/>
  <c r="AC13" i="8"/>
  <c r="AC10" i="8"/>
  <c r="AC8" i="8"/>
  <c r="AC7" i="8" s="1"/>
  <c r="D12" i="8"/>
  <c r="D14" i="8"/>
  <c r="D13" i="8"/>
  <c r="D8" i="8"/>
  <c r="D11" i="8"/>
  <c r="D10" i="8"/>
  <c r="D9" i="8"/>
  <c r="D15" i="8"/>
  <c r="D7" i="8" s="1"/>
  <c r="CY13" i="8"/>
  <c r="CY12" i="8"/>
  <c r="CY15" i="8"/>
  <c r="CY10" i="8"/>
  <c r="CY9" i="8"/>
  <c r="CY11" i="8"/>
  <c r="CY14" i="8"/>
  <c r="CY8" i="8"/>
  <c r="CY7" i="8" s="1"/>
  <c r="IB9" i="8"/>
  <c r="IB15" i="8"/>
  <c r="IB13" i="8"/>
  <c r="IB14" i="8"/>
  <c r="IB10" i="8"/>
  <c r="IB8" i="8"/>
  <c r="IB11" i="8"/>
  <c r="IB12" i="8"/>
  <c r="IB7" i="8" s="1"/>
  <c r="J8" i="8"/>
  <c r="J10" i="8"/>
  <c r="J14" i="8"/>
  <c r="J9" i="8"/>
  <c r="J11" i="8"/>
  <c r="J15" i="8"/>
  <c r="J13" i="8"/>
  <c r="J12" i="8"/>
  <c r="J7" i="8" s="1"/>
  <c r="CM14" i="8"/>
  <c r="CM10" i="8"/>
  <c r="CM8" i="8"/>
  <c r="CM13" i="8"/>
  <c r="CM9" i="8"/>
  <c r="CM12" i="8"/>
  <c r="CM15" i="8"/>
  <c r="CM11" i="8"/>
  <c r="CM7" i="8" s="1"/>
  <c r="GR13" i="8"/>
  <c r="GR10" i="8"/>
  <c r="GR9" i="8"/>
  <c r="GR8" i="8"/>
  <c r="GR12" i="8"/>
  <c r="GR14" i="8"/>
  <c r="GR15" i="8"/>
  <c r="GR11" i="8"/>
  <c r="GR7" i="8" s="1"/>
  <c r="HA11" i="8"/>
  <c r="HA15" i="8"/>
  <c r="HA9" i="8"/>
  <c r="HA14" i="8"/>
  <c r="HA8" i="8"/>
  <c r="HA13" i="8"/>
  <c r="HA12" i="8"/>
  <c r="HA10" i="8"/>
  <c r="HA7" i="8" s="1"/>
  <c r="AI15" i="8"/>
  <c r="AI13" i="8"/>
  <c r="AI11" i="8"/>
  <c r="AI8" i="8"/>
  <c r="AI9" i="8"/>
  <c r="AI14" i="8"/>
  <c r="AI12" i="8"/>
  <c r="AI10" i="8"/>
  <c r="AI7" i="8" s="1"/>
  <c r="I13" i="8"/>
  <c r="I11" i="8"/>
  <c r="I15" i="8"/>
  <c r="I12" i="8"/>
  <c r="I9" i="8"/>
  <c r="I8" i="8"/>
  <c r="I10" i="8"/>
  <c r="I14" i="8"/>
  <c r="I7" i="8" s="1"/>
  <c r="DH8" i="8"/>
  <c r="DH10" i="8"/>
  <c r="DH12" i="8"/>
  <c r="DH14" i="8"/>
  <c r="DH13" i="8"/>
  <c r="DH9" i="8"/>
  <c r="DH15" i="8"/>
  <c r="DH11" i="8"/>
  <c r="DH7" i="8" s="1"/>
  <c r="AG8" i="8"/>
  <c r="AG9" i="8"/>
  <c r="AG15" i="8"/>
  <c r="AG14" i="8"/>
  <c r="AG10" i="8"/>
  <c r="AG12" i="8"/>
  <c r="AG11" i="8"/>
  <c r="AG13" i="8"/>
  <c r="AG7" i="8" s="1"/>
  <c r="GX8" i="8"/>
  <c r="GX13" i="8"/>
  <c r="GX11" i="8"/>
  <c r="GX12" i="8"/>
  <c r="GX9" i="8"/>
  <c r="GX15" i="8"/>
  <c r="GX14" i="8"/>
  <c r="GX10" i="8"/>
  <c r="GX7" i="8" s="1"/>
  <c r="FJ14" i="8"/>
  <c r="FJ10" i="8"/>
  <c r="FJ11" i="8"/>
  <c r="FJ8" i="8"/>
  <c r="FJ15" i="8"/>
  <c r="FJ12" i="8"/>
  <c r="FJ9" i="8"/>
  <c r="FJ13" i="8"/>
  <c r="FJ7" i="8" s="1"/>
  <c r="IJ13" i="8"/>
  <c r="IJ15" i="8"/>
  <c r="IJ14" i="8"/>
  <c r="IJ8" i="8"/>
  <c r="IJ11" i="8"/>
  <c r="IJ9" i="8"/>
  <c r="IJ10" i="8"/>
  <c r="IJ12" i="8"/>
  <c r="IJ7" i="8" s="1"/>
  <c r="BA11" i="8"/>
  <c r="BA12" i="8"/>
  <c r="BA13" i="8"/>
  <c r="BA10" i="8"/>
  <c r="BA8" i="8"/>
  <c r="BA14" i="8"/>
  <c r="BA15" i="8"/>
  <c r="BA9" i="8"/>
  <c r="BA7" i="8" s="1"/>
  <c r="FD11" i="8"/>
  <c r="FD13" i="8"/>
  <c r="FD9" i="8"/>
  <c r="FD12" i="8"/>
  <c r="FD8" i="8"/>
  <c r="FD14" i="8"/>
  <c r="FD10" i="8"/>
  <c r="FD15" i="8"/>
  <c r="FD7" i="8" s="1"/>
  <c r="FL11" i="8"/>
  <c r="FL14" i="8"/>
  <c r="FL13" i="8"/>
  <c r="FL9" i="8"/>
  <c r="FL8" i="8"/>
  <c r="FL12" i="8"/>
  <c r="FL10" i="8"/>
  <c r="FL15" i="8"/>
  <c r="FL7" i="8" s="1"/>
  <c r="BS13" i="8"/>
  <c r="BS11" i="8"/>
  <c r="BS8" i="8"/>
  <c r="BS12" i="8"/>
  <c r="BS10" i="8"/>
  <c r="BS15" i="8"/>
  <c r="BS14" i="8"/>
  <c r="BS9" i="8"/>
  <c r="BS7" i="8" s="1"/>
  <c r="AU10" i="8"/>
  <c r="AU14" i="8"/>
  <c r="AU8" i="8"/>
  <c r="AU11" i="8"/>
  <c r="AU12" i="8"/>
  <c r="AU9" i="8"/>
  <c r="AU13" i="8"/>
  <c r="AU15" i="8"/>
  <c r="AU7" i="8" s="1"/>
  <c r="HG13" i="8"/>
  <c r="HG11" i="8"/>
  <c r="HG12" i="8"/>
  <c r="HG15" i="8"/>
  <c r="HG14" i="8"/>
  <c r="HG9" i="8"/>
  <c r="HG10" i="8"/>
  <c r="HG8" i="8"/>
  <c r="HG7" i="8" s="1"/>
  <c r="HL13" i="8"/>
  <c r="HL14" i="8"/>
  <c r="HL12" i="8"/>
  <c r="HL11" i="8"/>
  <c r="HL8" i="8"/>
  <c r="HL9" i="8"/>
  <c r="HL10" i="8"/>
  <c r="HL15" i="8"/>
  <c r="HL7" i="8" s="1"/>
  <c r="DJ10" i="8"/>
  <c r="DJ14" i="8"/>
  <c r="DJ8" i="8"/>
  <c r="DJ11" i="8"/>
  <c r="DJ13" i="8"/>
  <c r="DJ15" i="8"/>
  <c r="DJ12" i="8"/>
  <c r="DJ9" i="8"/>
  <c r="DJ7" i="8" s="1"/>
  <c r="FH9" i="8"/>
  <c r="FH13" i="8"/>
  <c r="FH11" i="8"/>
  <c r="FH12" i="8"/>
  <c r="FH15" i="8"/>
  <c r="FH14" i="8"/>
  <c r="FH8" i="8"/>
  <c r="FH10" i="8"/>
  <c r="FH7" i="8" s="1"/>
  <c r="BH15" i="8"/>
  <c r="BH8" i="8"/>
  <c r="BH12" i="8"/>
  <c r="BH11" i="8"/>
  <c r="BH13" i="8"/>
  <c r="BH9" i="8"/>
  <c r="BH14" i="8"/>
  <c r="BH10" i="8"/>
  <c r="BH7" i="8" s="1"/>
  <c r="L15" i="8"/>
  <c r="L14" i="8"/>
  <c r="L11" i="8"/>
  <c r="L12" i="8"/>
  <c r="L13" i="8"/>
  <c r="L9" i="8"/>
  <c r="L10" i="8"/>
  <c r="L8" i="8"/>
  <c r="L7" i="8" s="1"/>
  <c r="HM9" i="8"/>
  <c r="HM12" i="8"/>
  <c r="HM8" i="8"/>
  <c r="HM15" i="8"/>
  <c r="HM13" i="8"/>
  <c r="HM11" i="8"/>
  <c r="HM14" i="8"/>
  <c r="HM10" i="8"/>
  <c r="HM7" i="8" s="1"/>
  <c r="JF13" i="8"/>
  <c r="JF8" i="8"/>
  <c r="JF14" i="8"/>
  <c r="JF12" i="8"/>
  <c r="JF9" i="8"/>
  <c r="JF11" i="8"/>
  <c r="JF10" i="8"/>
  <c r="JF15" i="8"/>
  <c r="JF7" i="8" s="1"/>
  <c r="FS8" i="8"/>
  <c r="FS15" i="8"/>
  <c r="FS10" i="8"/>
  <c r="FS11" i="8"/>
  <c r="FS14" i="8"/>
  <c r="FS12" i="8"/>
  <c r="FS13" i="8"/>
  <c r="FS9" i="8"/>
  <c r="FS7" i="8" s="1"/>
  <c r="EB12" i="8"/>
  <c r="EB8" i="8"/>
  <c r="EB11" i="8"/>
  <c r="EB13" i="8"/>
  <c r="EB10" i="8"/>
  <c r="EB9" i="8"/>
  <c r="EB14" i="8"/>
  <c r="EB15" i="8"/>
  <c r="EU8" i="8"/>
  <c r="EU9" i="8"/>
  <c r="EU15" i="8"/>
  <c r="EU14" i="8"/>
  <c r="EU12" i="8"/>
  <c r="EU13" i="8"/>
  <c r="EU11" i="8"/>
  <c r="EU10" i="8"/>
  <c r="EU7" i="8" s="1"/>
  <c r="CN9" i="8"/>
  <c r="CN15" i="8"/>
  <c r="CN13" i="8"/>
  <c r="CN8" i="8"/>
  <c r="CN12" i="8"/>
  <c r="CN14" i="8"/>
  <c r="CN11" i="8"/>
  <c r="CN10" i="8"/>
  <c r="CN7" i="8" s="1"/>
  <c r="DU14" i="8"/>
  <c r="DU15" i="8"/>
  <c r="DU9" i="8"/>
  <c r="DU10" i="8"/>
  <c r="DU8" i="8"/>
  <c r="DU12" i="8"/>
  <c r="DU13" i="8"/>
  <c r="DU11" i="8"/>
  <c r="DU7" i="8" s="1"/>
  <c r="HF12" i="8"/>
  <c r="HF15" i="8"/>
  <c r="HF10" i="8"/>
  <c r="HF14" i="8"/>
  <c r="HF13" i="8"/>
  <c r="HF11" i="8"/>
  <c r="HF9" i="8"/>
  <c r="HF8" i="8"/>
  <c r="HF7" i="8" s="1"/>
  <c r="GW13" i="8"/>
  <c r="GW15" i="8"/>
  <c r="GW12" i="8"/>
  <c r="GW8" i="8"/>
  <c r="GW10" i="8"/>
  <c r="GW9" i="8"/>
  <c r="GW11" i="8"/>
  <c r="GW14" i="8"/>
  <c r="GW7" i="8" s="1"/>
  <c r="H10" i="8"/>
  <c r="H9" i="8"/>
  <c r="H13" i="8"/>
  <c r="H12" i="8"/>
  <c r="H14" i="8"/>
  <c r="H15" i="8"/>
  <c r="H11" i="8"/>
  <c r="H8" i="8"/>
  <c r="H7" i="8" s="1"/>
  <c r="HW8" i="8"/>
  <c r="HW10" i="8"/>
  <c r="HW9" i="8"/>
  <c r="HW12" i="8"/>
  <c r="HW13" i="8"/>
  <c r="HW14" i="8"/>
  <c r="HW11" i="8"/>
  <c r="HW15" i="8"/>
  <c r="HW7" i="8" s="1"/>
  <c r="G13" i="8"/>
  <c r="G12" i="8"/>
  <c r="G15" i="8"/>
  <c r="G14" i="8"/>
  <c r="G11" i="8"/>
  <c r="G9" i="8"/>
  <c r="G8" i="8"/>
  <c r="G10" i="8"/>
  <c r="G7" i="8" s="1"/>
  <c r="GN10" i="8"/>
  <c r="GN14" i="8"/>
  <c r="GN15" i="8"/>
  <c r="GN13" i="8"/>
  <c r="GN8" i="8"/>
  <c r="GN11" i="8"/>
  <c r="GN9" i="8"/>
  <c r="GN12" i="8"/>
  <c r="GN7" i="8" s="1"/>
  <c r="IK14" i="8"/>
  <c r="IK10" i="8"/>
  <c r="IK8" i="8"/>
  <c r="IK15" i="8"/>
  <c r="IK11" i="8"/>
  <c r="IK12" i="8"/>
  <c r="IK13" i="8"/>
  <c r="IK9" i="8"/>
  <c r="IK7" i="8" s="1"/>
  <c r="EX9" i="8"/>
  <c r="EX8" i="8"/>
  <c r="EX11" i="8"/>
  <c r="EX13" i="8"/>
  <c r="EX12" i="8"/>
  <c r="EX15" i="8"/>
  <c r="EX14" i="8"/>
  <c r="EX10" i="8"/>
  <c r="EX7" i="8" s="1"/>
  <c r="AE9" i="8"/>
  <c r="AE8" i="8"/>
  <c r="AE14" i="8"/>
  <c r="AE12" i="8"/>
  <c r="AE13" i="8"/>
  <c r="AE15" i="8"/>
  <c r="AE10" i="8"/>
  <c r="AE11" i="8"/>
  <c r="AE7" i="8" s="1"/>
  <c r="HH8" i="8"/>
  <c r="HH12" i="8"/>
  <c r="HH9" i="8"/>
  <c r="HH14" i="8"/>
  <c r="HH15" i="8"/>
  <c r="HH13" i="8"/>
  <c r="HH11" i="8"/>
  <c r="HH10" i="8"/>
  <c r="HH7" i="8" s="1"/>
  <c r="DE13" i="8"/>
  <c r="DE15" i="8"/>
  <c r="DE8" i="8"/>
  <c r="DE9" i="8"/>
  <c r="DE11" i="8"/>
  <c r="DE12" i="8"/>
  <c r="DE10" i="8"/>
  <c r="DE14" i="8"/>
  <c r="DE7" i="8" s="1"/>
  <c r="AP11" i="8"/>
  <c r="AP15" i="8"/>
  <c r="AP9" i="8"/>
  <c r="AP10" i="8"/>
  <c r="AP12" i="8"/>
  <c r="AP13" i="8"/>
  <c r="AP14" i="8"/>
  <c r="AP8" i="8"/>
  <c r="AP7" i="8" s="1"/>
  <c r="IA13" i="8"/>
  <c r="IA11" i="8"/>
  <c r="IA9" i="8"/>
  <c r="IA10" i="8"/>
  <c r="IA8" i="8"/>
  <c r="IA12" i="8"/>
  <c r="IA15" i="8"/>
  <c r="IA14" i="8"/>
  <c r="IA7" i="8" s="1"/>
  <c r="FR8" i="8"/>
  <c r="FR14" i="8"/>
  <c r="FR13" i="8"/>
  <c r="FR11" i="8"/>
  <c r="FR10" i="8"/>
  <c r="FR12" i="8"/>
  <c r="FR15" i="8"/>
  <c r="FR9" i="8"/>
  <c r="FR7" i="8" s="1"/>
  <c r="GF12" i="8"/>
  <c r="GF11" i="8"/>
  <c r="GF9" i="8"/>
  <c r="GF13" i="8"/>
  <c r="GF10" i="8"/>
  <c r="GF15" i="8"/>
  <c r="GF14" i="8"/>
  <c r="GF8" i="8"/>
  <c r="GF7" i="8" s="1"/>
  <c r="DO11" i="8"/>
  <c r="DO8" i="8"/>
  <c r="DO14" i="8"/>
  <c r="DO13" i="8"/>
  <c r="DO15" i="8"/>
  <c r="DO10" i="8"/>
  <c r="DO12" i="8"/>
  <c r="DO9" i="8"/>
  <c r="DO7" i="8" s="1"/>
  <c r="HI14" i="8"/>
  <c r="HI12" i="8"/>
  <c r="HI13" i="8"/>
  <c r="HI15" i="8"/>
  <c r="HI8" i="8"/>
  <c r="HI10" i="8"/>
  <c r="HI11" i="8"/>
  <c r="HI9" i="8"/>
  <c r="HI7" i="8" s="1"/>
  <c r="S12" i="8"/>
  <c r="S10" i="8"/>
  <c r="S15" i="8"/>
  <c r="S9" i="8"/>
  <c r="S14" i="8"/>
  <c r="S11" i="8"/>
  <c r="S13" i="8"/>
  <c r="S8" i="8"/>
  <c r="S7" i="8" s="1"/>
  <c r="CW11" i="8"/>
  <c r="CW14" i="8"/>
  <c r="CW15" i="8"/>
  <c r="CW13" i="8"/>
  <c r="CW10" i="8"/>
  <c r="CW9" i="8"/>
  <c r="CW12" i="8"/>
  <c r="CW8" i="8"/>
  <c r="CW7" i="8" s="1"/>
  <c r="GE10" i="8"/>
  <c r="GE14" i="8"/>
  <c r="GE11" i="8"/>
  <c r="GE12" i="8"/>
  <c r="GE9" i="8"/>
  <c r="GE8" i="8"/>
  <c r="GE13" i="8"/>
  <c r="GE15" i="8"/>
  <c r="GE7" i="8" s="1"/>
  <c r="IW13" i="8"/>
  <c r="IW12" i="8"/>
  <c r="IW9" i="8"/>
  <c r="IW15" i="8"/>
  <c r="IW11" i="8"/>
  <c r="IW8" i="8"/>
  <c r="IW10" i="8"/>
  <c r="IW14" i="8"/>
  <c r="IW7" i="8" s="1"/>
  <c r="BJ10" i="8"/>
  <c r="BJ15" i="8"/>
  <c r="BJ11" i="8"/>
  <c r="BJ12" i="8"/>
  <c r="BJ14" i="8"/>
  <c r="BJ9" i="8"/>
  <c r="BJ13" i="8"/>
  <c r="BJ8" i="8"/>
  <c r="BJ7" i="8" s="1"/>
  <c r="FY9" i="8"/>
  <c r="FY14" i="8"/>
  <c r="FY15" i="8"/>
  <c r="FY11" i="8"/>
  <c r="FY13" i="8"/>
  <c r="FY12" i="8"/>
  <c r="FY10" i="8"/>
  <c r="FY8" i="8"/>
  <c r="FY7" i="8" s="1"/>
  <c r="GL10" i="8"/>
  <c r="GL8" i="8"/>
  <c r="GL14" i="8"/>
  <c r="GL13" i="8"/>
  <c r="GL11" i="8"/>
  <c r="GL9" i="8"/>
  <c r="GL12" i="8"/>
  <c r="GL15" i="8"/>
  <c r="GL7" i="8" s="1"/>
  <c r="EO9" i="8"/>
  <c r="EO10" i="8"/>
  <c r="EO15" i="8"/>
  <c r="EO13" i="8"/>
  <c r="EO14" i="8"/>
  <c r="EO12" i="8"/>
  <c r="EO11" i="8"/>
  <c r="EO8" i="8"/>
  <c r="EO7" i="8" s="1"/>
  <c r="M14" i="8"/>
  <c r="M9" i="8"/>
  <c r="M11" i="8"/>
  <c r="M10" i="8"/>
  <c r="M15" i="8"/>
  <c r="M12" i="8"/>
  <c r="M8" i="8"/>
  <c r="M13" i="8"/>
  <c r="FT10" i="8"/>
  <c r="FT15" i="8"/>
  <c r="FT14" i="8"/>
  <c r="FT11" i="8"/>
  <c r="FT12" i="8"/>
  <c r="FT9" i="8"/>
  <c r="FT13" i="8"/>
  <c r="FT8" i="8"/>
  <c r="FT7" i="8" s="1"/>
  <c r="CI8" i="8"/>
  <c r="CI11" i="8"/>
  <c r="CI14" i="8"/>
  <c r="CI10" i="8"/>
  <c r="CI15" i="8"/>
  <c r="CI12" i="8"/>
  <c r="CI9" i="8"/>
  <c r="CI13" i="8"/>
  <c r="CI7" i="8" s="1"/>
  <c r="DL15" i="8"/>
  <c r="DL9" i="8"/>
  <c r="DL14" i="8"/>
  <c r="DL12" i="8"/>
  <c r="DL11" i="8"/>
  <c r="DL8" i="8"/>
  <c r="DL13" i="8"/>
  <c r="DL10" i="8"/>
  <c r="DL7" i="8" s="1"/>
  <c r="DP11" i="8"/>
  <c r="DP10" i="8"/>
  <c r="DP8" i="8"/>
  <c r="DP15" i="8"/>
  <c r="DP13" i="8"/>
  <c r="DP14" i="8"/>
  <c r="DP12" i="8"/>
  <c r="DP9" i="8"/>
  <c r="DP7" i="8" s="1"/>
  <c r="AT10" i="8"/>
  <c r="AT13" i="8"/>
  <c r="AT11" i="8"/>
  <c r="AT8" i="8"/>
  <c r="AT9" i="8"/>
  <c r="AT12" i="8"/>
  <c r="AT15" i="8"/>
  <c r="AT14" i="8"/>
  <c r="AT7" i="8" s="1"/>
  <c r="IU15" i="8"/>
  <c r="IU11" i="8"/>
  <c r="IU13" i="8"/>
  <c r="IU12" i="8"/>
  <c r="IU14" i="8"/>
  <c r="IU8" i="8"/>
  <c r="IU10" i="8"/>
  <c r="IU9" i="8"/>
  <c r="IU7" i="8" s="1"/>
  <c r="Y14" i="8"/>
  <c r="Y13" i="8"/>
  <c r="Y12" i="8"/>
  <c r="Y9" i="8"/>
  <c r="Y10" i="8"/>
  <c r="Y11" i="8"/>
  <c r="Y8" i="8"/>
  <c r="Y15" i="8"/>
  <c r="Y7" i="8" s="1"/>
  <c r="DX9" i="8"/>
  <c r="DX10" i="8"/>
  <c r="DX15" i="8"/>
  <c r="DX13" i="8"/>
  <c r="DX11" i="8"/>
  <c r="DX8" i="8"/>
  <c r="DX12" i="8"/>
  <c r="DX14" i="8"/>
  <c r="DX7" i="8" s="1"/>
  <c r="HB10" i="8"/>
  <c r="HB13" i="8"/>
  <c r="HB14" i="8"/>
  <c r="HB12" i="8"/>
  <c r="HB11" i="8"/>
  <c r="HB15" i="8"/>
  <c r="HB9" i="8"/>
  <c r="HB8" i="8"/>
  <c r="HB7" i="8" s="1"/>
  <c r="EH13" i="8"/>
  <c r="EH8" i="8"/>
  <c r="EH15" i="8"/>
  <c r="EH14" i="8"/>
  <c r="EH11" i="8"/>
  <c r="EH10" i="8"/>
  <c r="EH12" i="8"/>
  <c r="EH9" i="8"/>
  <c r="EH7" i="8" s="1"/>
  <c r="HP15" i="8"/>
  <c r="HP9" i="8"/>
  <c r="HP14" i="8"/>
  <c r="HP11" i="8"/>
  <c r="HP13" i="8"/>
  <c r="HP8" i="8"/>
  <c r="HP12" i="8"/>
  <c r="HP10" i="8"/>
  <c r="HP7" i="8" s="1"/>
  <c r="EA14" i="8"/>
  <c r="EA15" i="8"/>
  <c r="EA10" i="8"/>
  <c r="EA9" i="8"/>
  <c r="EA11" i="8"/>
  <c r="EA13" i="8"/>
  <c r="EA8" i="8"/>
  <c r="EA12" i="8"/>
  <c r="EA7" i="8" s="1"/>
  <c r="JH8" i="8"/>
  <c r="JH9" i="8"/>
  <c r="JH15" i="8"/>
  <c r="JH13" i="8"/>
  <c r="JH10" i="8"/>
  <c r="JH11" i="8"/>
  <c r="JH14" i="8"/>
  <c r="JH12" i="8"/>
  <c r="JH7" i="8" s="1"/>
  <c r="AX15" i="8"/>
  <c r="AX14" i="8"/>
  <c r="AX12" i="8"/>
  <c r="AX8" i="8"/>
  <c r="AX10" i="8"/>
  <c r="AX9" i="8"/>
  <c r="AX11" i="8"/>
  <c r="AX13" i="8"/>
  <c r="AX7" i="8" s="1"/>
  <c r="X8" i="8"/>
  <c r="X12" i="8"/>
  <c r="X14" i="8"/>
  <c r="X9" i="8"/>
  <c r="X13" i="8"/>
  <c r="X10" i="8"/>
  <c r="X15" i="8"/>
  <c r="X11" i="8"/>
  <c r="X7" i="8" s="1"/>
  <c r="AN15" i="8"/>
  <c r="AN9" i="8"/>
  <c r="AN11" i="8"/>
  <c r="AN12" i="8"/>
  <c r="AN8" i="8"/>
  <c r="AN14" i="8"/>
  <c r="AN10" i="8"/>
  <c r="AN13" i="8"/>
  <c r="AN7" i="8" s="1"/>
  <c r="AW11" i="8"/>
  <c r="AW12" i="8"/>
  <c r="AW8" i="8"/>
  <c r="AW14" i="8"/>
  <c r="AW10" i="8"/>
  <c r="AW13" i="8"/>
  <c r="AW9" i="8"/>
  <c r="AW15" i="8"/>
  <c r="IY13" i="8"/>
  <c r="IY14" i="8"/>
  <c r="IY12" i="8"/>
  <c r="IY11" i="8"/>
  <c r="IY15" i="8"/>
  <c r="IY10" i="8"/>
  <c r="IY9" i="8"/>
  <c r="IY8" i="8"/>
  <c r="IY7" i="8" s="1"/>
  <c r="BB13" i="8"/>
  <c r="BB9" i="8"/>
  <c r="BB14" i="8"/>
  <c r="BB12" i="8"/>
  <c r="BB15" i="8"/>
  <c r="BB11" i="8"/>
  <c r="BB10" i="8"/>
  <c r="BB8" i="8"/>
  <c r="BB7" i="8" s="1"/>
  <c r="ED8" i="8"/>
  <c r="ED9" i="8"/>
  <c r="ED12" i="8"/>
  <c r="ED15" i="8"/>
  <c r="ED14" i="8"/>
  <c r="ED10" i="8"/>
  <c r="ED13" i="8"/>
  <c r="ED11" i="8"/>
  <c r="ED7" i="8" s="1"/>
  <c r="HN8" i="8"/>
  <c r="HN14" i="8"/>
  <c r="HN10" i="8"/>
  <c r="HN12" i="8"/>
  <c r="HN11" i="8"/>
  <c r="HN13" i="8"/>
  <c r="HN15" i="8"/>
  <c r="HN9" i="8"/>
  <c r="HN7" i="8" s="1"/>
  <c r="AJ9" i="8"/>
  <c r="AJ12" i="8"/>
  <c r="AJ13" i="8"/>
  <c r="AJ14" i="8"/>
  <c r="AJ15" i="8"/>
  <c r="AJ8" i="8"/>
  <c r="AJ10" i="8"/>
  <c r="AJ11" i="8"/>
  <c r="AJ7" i="8" s="1"/>
  <c r="DK9" i="8"/>
  <c r="DK10" i="8"/>
  <c r="DK11" i="8"/>
  <c r="DK15" i="8"/>
  <c r="DK14" i="8"/>
  <c r="DK8" i="8"/>
  <c r="DK13" i="8"/>
  <c r="DK12" i="8"/>
  <c r="DK7" i="8" s="1"/>
  <c r="IP15" i="8"/>
  <c r="IP9" i="8"/>
  <c r="IP11" i="8"/>
  <c r="IP10" i="8"/>
  <c r="IP8" i="8"/>
  <c r="IP13" i="8"/>
  <c r="IP12" i="8"/>
  <c r="IP14" i="8"/>
  <c r="GD9" i="8"/>
  <c r="GD8" i="8"/>
  <c r="GD14" i="8"/>
  <c r="GD15" i="8"/>
  <c r="GD11" i="8"/>
  <c r="GD13" i="8"/>
  <c r="GD10" i="8"/>
  <c r="GD12" i="8"/>
  <c r="GD7" i="8" s="1"/>
  <c r="GS13" i="8"/>
  <c r="GS12" i="8"/>
  <c r="GS8" i="8"/>
  <c r="GS11" i="8"/>
  <c r="GS9" i="8"/>
  <c r="GS10" i="8"/>
  <c r="GS15" i="8"/>
  <c r="GS14" i="8"/>
  <c r="GS7" i="8" s="1"/>
  <c r="DB12" i="8"/>
  <c r="DB14" i="8"/>
  <c r="DB9" i="8"/>
  <c r="DB11" i="8"/>
  <c r="DB15" i="8"/>
  <c r="DB10" i="8"/>
  <c r="DB8" i="8"/>
  <c r="DB13" i="8"/>
  <c r="DB7" i="8" s="1"/>
  <c r="BL13" i="8"/>
  <c r="BL12" i="8"/>
  <c r="BL11" i="8"/>
  <c r="BL8" i="8"/>
  <c r="BL14" i="8"/>
  <c r="BL10" i="8"/>
  <c r="BL9" i="8"/>
  <c r="BL15" i="8"/>
  <c r="BL7" i="8" s="1"/>
  <c r="F8" i="8"/>
  <c r="F11" i="8"/>
  <c r="F15" i="8"/>
  <c r="F12" i="8"/>
  <c r="F13" i="8"/>
  <c r="F10" i="8"/>
  <c r="F14" i="8"/>
  <c r="F9" i="8"/>
  <c r="F7" i="8" s="1"/>
  <c r="DQ14" i="8"/>
  <c r="DQ12" i="8"/>
  <c r="DQ15" i="8"/>
  <c r="DQ9" i="8"/>
  <c r="DQ13" i="8"/>
  <c r="DQ11" i="8"/>
  <c r="DQ10" i="8"/>
  <c r="DQ8" i="8"/>
  <c r="DQ7" i="8" s="1"/>
  <c r="HO12" i="8"/>
  <c r="HO9" i="8"/>
  <c r="HO8" i="8"/>
  <c r="HO15" i="8"/>
  <c r="HO10" i="8"/>
  <c r="HO11" i="8"/>
  <c r="HO13" i="8"/>
  <c r="HO14" i="8"/>
  <c r="HO7" i="8" s="1"/>
  <c r="CU11" i="8"/>
  <c r="CU8" i="8"/>
  <c r="CU12" i="8"/>
  <c r="CU9" i="8"/>
  <c r="CU10" i="8"/>
  <c r="CU13" i="8"/>
  <c r="CU14" i="8"/>
  <c r="CU15" i="8"/>
  <c r="CU7" i="8" s="1"/>
  <c r="DT11" i="8"/>
  <c r="DT15" i="8"/>
  <c r="DT10" i="8"/>
  <c r="DT8" i="8"/>
  <c r="DT13" i="8"/>
  <c r="DT9" i="8"/>
  <c r="DT12" i="8"/>
  <c r="DT14" i="8"/>
  <c r="DT7" i="8" s="1"/>
  <c r="CZ8" i="8"/>
  <c r="CZ15" i="8"/>
  <c r="CZ10" i="8"/>
  <c r="CZ12" i="8"/>
  <c r="CZ14" i="8"/>
  <c r="CZ11" i="8"/>
  <c r="CZ13" i="8"/>
  <c r="CZ9" i="8"/>
  <c r="CZ7" i="8" s="1"/>
  <c r="BP8" i="8"/>
  <c r="BP14" i="8"/>
  <c r="BP10" i="8"/>
  <c r="BP15" i="8"/>
  <c r="BP13" i="8"/>
  <c r="BP9" i="8"/>
  <c r="BP12" i="8"/>
  <c r="BP11" i="8"/>
  <c r="BP7" i="8" s="1"/>
  <c r="BV15" i="8"/>
  <c r="BV13" i="8"/>
  <c r="BV11" i="8"/>
  <c r="BV12" i="8"/>
  <c r="BV9" i="8"/>
  <c r="BV10" i="8"/>
  <c r="BV14" i="8"/>
  <c r="BV8" i="8"/>
  <c r="BV7" i="8" s="1"/>
  <c r="DZ15" i="8"/>
  <c r="DZ13" i="8"/>
  <c r="DZ14" i="8"/>
  <c r="DZ12" i="8"/>
  <c r="DZ10" i="8"/>
  <c r="DZ9" i="8"/>
  <c r="DZ11" i="8"/>
  <c r="DZ8" i="8"/>
  <c r="DZ7" i="8" s="1"/>
  <c r="JE15" i="8"/>
  <c r="JE14" i="8"/>
  <c r="JE11" i="8"/>
  <c r="JE12" i="8"/>
  <c r="JE10" i="8"/>
  <c r="JE13" i="8"/>
  <c r="JE9" i="8"/>
  <c r="JE8" i="8"/>
  <c r="JE7" i="8" s="1"/>
  <c r="AR8" i="8"/>
  <c r="AR15" i="8"/>
  <c r="AR13" i="8"/>
  <c r="AR10" i="8"/>
  <c r="AR14" i="8"/>
  <c r="AR11" i="8"/>
  <c r="AR9" i="8"/>
  <c r="AR12" i="8"/>
  <c r="AR7" i="8" s="1"/>
  <c r="GO13" i="8"/>
  <c r="GO10" i="8"/>
  <c r="GO8" i="8"/>
  <c r="GO14" i="8"/>
  <c r="GO12" i="8"/>
  <c r="GO15" i="8"/>
  <c r="GO9" i="8"/>
  <c r="GO11" i="8"/>
  <c r="GO7" i="8" s="1"/>
  <c r="HQ13" i="8"/>
  <c r="HQ9" i="8"/>
  <c r="HQ14" i="8"/>
  <c r="HQ15" i="8"/>
  <c r="HQ11" i="8"/>
  <c r="HQ8" i="8"/>
  <c r="HQ10" i="8"/>
  <c r="HQ12" i="8"/>
  <c r="HQ7" i="8" s="1"/>
  <c r="P9" i="8"/>
  <c r="P10" i="8"/>
  <c r="P15" i="8"/>
  <c r="P8" i="8"/>
  <c r="P13" i="8"/>
  <c r="P14" i="8"/>
  <c r="P12" i="8"/>
  <c r="P11" i="8"/>
  <c r="P7" i="8" s="1"/>
  <c r="AF11" i="8"/>
  <c r="AF13" i="8"/>
  <c r="AF15" i="8"/>
  <c r="AF10" i="8"/>
  <c r="AF9" i="8"/>
  <c r="AF8" i="8"/>
  <c r="AF14" i="8"/>
  <c r="AF12" i="8"/>
  <c r="AF7" i="8" s="1"/>
  <c r="II14" i="8"/>
  <c r="II13" i="8"/>
  <c r="II11" i="8"/>
  <c r="II10" i="8"/>
  <c r="II9" i="8"/>
  <c r="II15" i="8"/>
  <c r="II8" i="8"/>
  <c r="II12" i="8"/>
  <c r="II7" i="8" s="1"/>
  <c r="IN9" i="8"/>
  <c r="IN13" i="8"/>
  <c r="IN15" i="8"/>
  <c r="IN11" i="8"/>
  <c r="IN12" i="8"/>
  <c r="IN10" i="8"/>
  <c r="IN14" i="8"/>
  <c r="IN8" i="8"/>
  <c r="IN7" i="8" s="1"/>
  <c r="EN12" i="8"/>
  <c r="EN14" i="8"/>
  <c r="EN10" i="8"/>
  <c r="EN8" i="8"/>
  <c r="EN9" i="8"/>
  <c r="EN15" i="8"/>
  <c r="EN11" i="8"/>
  <c r="EN13" i="8"/>
  <c r="EN7" i="8" s="1"/>
  <c r="GQ13" i="8"/>
  <c r="GQ8" i="8"/>
  <c r="GQ15" i="8"/>
  <c r="GQ10" i="8"/>
  <c r="GQ9" i="8"/>
  <c r="GQ14" i="8"/>
  <c r="GQ11" i="8"/>
  <c r="GQ12" i="8"/>
  <c r="GQ7" i="8" s="1"/>
  <c r="CT11" i="8"/>
  <c r="CT10" i="8"/>
  <c r="CT12" i="8"/>
  <c r="CT15" i="8"/>
  <c r="CT8" i="8"/>
  <c r="CT13" i="8"/>
  <c r="CT9" i="8"/>
  <c r="CT14" i="8"/>
  <c r="CT7" i="8" s="1"/>
  <c r="GA10" i="8"/>
  <c r="GA13" i="8"/>
  <c r="GA8" i="8"/>
  <c r="GA12" i="8"/>
  <c r="GA14" i="8"/>
  <c r="GA9" i="8"/>
  <c r="GA11" i="8"/>
  <c r="GA15" i="8"/>
  <c r="GA7" i="8" s="1"/>
  <c r="HK11" i="8"/>
  <c r="HK9" i="8"/>
  <c r="HK10" i="8"/>
  <c r="HK14" i="8"/>
  <c r="HK15" i="8"/>
  <c r="HK13" i="8"/>
  <c r="HK12" i="8"/>
  <c r="HK8" i="8"/>
  <c r="HK7" i="8" s="1"/>
  <c r="EP12" i="8"/>
  <c r="EP14" i="8"/>
  <c r="EP15" i="8"/>
  <c r="EP11" i="8"/>
  <c r="EP9" i="8"/>
  <c r="EP8" i="8"/>
  <c r="EP10" i="8"/>
  <c r="EP13" i="8"/>
  <c r="EP7" i="8" s="1"/>
  <c r="BQ15" i="8"/>
  <c r="BQ10" i="8"/>
  <c r="BQ12" i="8"/>
  <c r="BQ8" i="8"/>
  <c r="BQ14" i="8"/>
  <c r="BQ13" i="8"/>
  <c r="BQ9" i="8"/>
  <c r="BQ11" i="8"/>
  <c r="BQ7" i="8" s="1"/>
  <c r="HZ8" i="8"/>
  <c r="HZ10" i="8"/>
  <c r="HZ14" i="8"/>
  <c r="HZ9" i="8"/>
  <c r="HZ12" i="8"/>
  <c r="HZ15" i="8"/>
  <c r="HZ13" i="8"/>
  <c r="HZ11" i="8"/>
  <c r="HZ7" i="8" s="1"/>
  <c r="CK8" i="8"/>
  <c r="CK12" i="8"/>
  <c r="CK11" i="8"/>
  <c r="CK13" i="8"/>
  <c r="CK14" i="8"/>
  <c r="CK15" i="8"/>
  <c r="CK9" i="8"/>
  <c r="CK10" i="8"/>
  <c r="CK7" i="8" s="1"/>
  <c r="CD15" i="8"/>
  <c r="CD13" i="8"/>
  <c r="CD11" i="8"/>
  <c r="CD14" i="8"/>
  <c r="CD12" i="8"/>
  <c r="CD8" i="8"/>
  <c r="CD10" i="8"/>
  <c r="CD9" i="8"/>
  <c r="CD7" i="8" s="1"/>
  <c r="JK12" i="8"/>
  <c r="JK14" i="8"/>
  <c r="JK11" i="8"/>
  <c r="JK15" i="8"/>
  <c r="JK10" i="8"/>
  <c r="JK13" i="8"/>
  <c r="JK9" i="8"/>
  <c r="JK8" i="8"/>
  <c r="JK7" i="8" s="1"/>
  <c r="EJ13" i="8"/>
  <c r="EJ14" i="8"/>
  <c r="EJ11" i="8"/>
  <c r="EJ8" i="8"/>
  <c r="EJ12" i="8"/>
  <c r="EJ10" i="8"/>
  <c r="EJ9" i="8"/>
  <c r="EJ15" i="8"/>
  <c r="EJ7" i="8" s="1"/>
  <c r="HY13" i="8"/>
  <c r="HY12" i="8"/>
  <c r="HY15" i="8"/>
  <c r="HY9" i="8"/>
  <c r="HY8" i="8"/>
  <c r="HY11" i="8"/>
  <c r="HY14" i="8"/>
  <c r="HY10" i="8"/>
  <c r="HY7" i="8" s="1"/>
  <c r="EK10" i="8"/>
  <c r="EK15" i="8"/>
  <c r="EK13" i="8"/>
  <c r="EK9" i="8"/>
  <c r="EK11" i="8"/>
  <c r="EK12" i="8"/>
  <c r="EK8" i="8"/>
  <c r="EK14" i="8"/>
  <c r="EK7" i="8" s="1"/>
  <c r="HE13" i="8"/>
  <c r="HE15" i="8"/>
  <c r="HE11" i="8"/>
  <c r="HE14" i="8"/>
  <c r="HE12" i="8"/>
  <c r="HE10" i="8"/>
  <c r="HE9" i="8"/>
  <c r="HE8" i="8"/>
  <c r="HE7" i="8" s="1"/>
  <c r="IX8" i="8"/>
  <c r="IX11" i="8"/>
  <c r="IX10" i="8"/>
  <c r="IX15" i="8"/>
  <c r="IX14" i="8"/>
  <c r="IX13" i="8"/>
  <c r="IX12" i="8"/>
  <c r="IX9" i="8"/>
  <c r="IX7" i="8" s="1"/>
  <c r="JJ14" i="8"/>
  <c r="JJ13" i="8"/>
  <c r="JJ15" i="8"/>
  <c r="JJ10" i="8"/>
  <c r="JJ12" i="8"/>
  <c r="JJ9" i="8"/>
  <c r="JJ11" i="8"/>
  <c r="JJ8" i="8"/>
  <c r="JJ7" i="8" s="1"/>
  <c r="U9" i="8"/>
  <c r="U14" i="8"/>
  <c r="U15" i="8"/>
  <c r="U13" i="8"/>
  <c r="U10" i="8"/>
  <c r="U8" i="8"/>
  <c r="U12" i="8"/>
  <c r="U11" i="8"/>
  <c r="U7" i="8" s="1"/>
  <c r="AL9" i="8"/>
  <c r="AL12" i="8"/>
  <c r="AL10" i="8"/>
  <c r="AL11" i="8"/>
  <c r="AL8" i="8"/>
  <c r="AL15" i="8"/>
  <c r="AL14" i="8"/>
  <c r="AL13" i="8"/>
  <c r="AL7" i="8" s="1"/>
  <c r="FQ15" i="8"/>
  <c r="FQ11" i="8"/>
  <c r="FQ13" i="8"/>
  <c r="FQ10" i="8"/>
  <c r="FQ8" i="8"/>
  <c r="FQ12" i="8"/>
  <c r="FQ9" i="8"/>
  <c r="FQ14" i="8"/>
  <c r="FQ7" i="8" s="1"/>
  <c r="EC15" i="8"/>
  <c r="EC8" i="8"/>
  <c r="EC11" i="8"/>
  <c r="EC14" i="8"/>
  <c r="EC13" i="8"/>
  <c r="EC10" i="8"/>
  <c r="EC9" i="8"/>
  <c r="EC12" i="8"/>
  <c r="EC7" i="8" s="1"/>
  <c r="CE12" i="8"/>
  <c r="CE9" i="8"/>
  <c r="CE10" i="8"/>
  <c r="CE8" i="8"/>
  <c r="CE11" i="8"/>
  <c r="CE13" i="8"/>
  <c r="CE15" i="8"/>
  <c r="CE14" i="8"/>
  <c r="CE7" i="8" s="1"/>
  <c r="W10" i="8"/>
  <c r="W9" i="8"/>
  <c r="W15" i="8"/>
  <c r="W11" i="8"/>
  <c r="W14" i="8"/>
  <c r="W12" i="8"/>
  <c r="W8" i="8"/>
  <c r="W13" i="8"/>
  <c r="W7" i="8" s="1"/>
  <c r="V8" i="8"/>
  <c r="V13" i="8"/>
  <c r="V12" i="8"/>
  <c r="V9" i="8"/>
  <c r="V14" i="8"/>
  <c r="V15" i="8"/>
  <c r="V11" i="8"/>
  <c r="V10" i="8"/>
  <c r="V7" i="8" s="1"/>
  <c r="AA9" i="8"/>
  <c r="AA14" i="8"/>
  <c r="AA13" i="8"/>
  <c r="AA15" i="8"/>
  <c r="AA10" i="8"/>
  <c r="AA12" i="8"/>
  <c r="AA11" i="8"/>
  <c r="AA8" i="8"/>
  <c r="AA7" i="8" s="1"/>
  <c r="T12" i="8"/>
  <c r="T8" i="8"/>
  <c r="T14" i="8"/>
  <c r="T11" i="8"/>
  <c r="T13" i="8"/>
  <c r="T9" i="8"/>
  <c r="T10" i="8"/>
  <c r="T15" i="8"/>
  <c r="T7" i="8" s="1"/>
  <c r="AQ11" i="8"/>
  <c r="AQ15" i="8"/>
  <c r="AQ13" i="8"/>
  <c r="AQ9" i="8"/>
  <c r="AQ10" i="8"/>
  <c r="AQ8" i="8"/>
  <c r="AQ12" i="8"/>
  <c r="AQ14" i="8"/>
  <c r="AQ7" i="8" s="1"/>
  <c r="CR8" i="8"/>
  <c r="CR9" i="8"/>
  <c r="CR14" i="8"/>
  <c r="CR13" i="8"/>
  <c r="CR11" i="8"/>
  <c r="CR15" i="8"/>
  <c r="CR12" i="8"/>
  <c r="CR10" i="8"/>
  <c r="CR7" i="8" s="1"/>
  <c r="DA10" i="8"/>
  <c r="DA12" i="8"/>
  <c r="DA11" i="8"/>
  <c r="DA14" i="8"/>
  <c r="DA8" i="8"/>
  <c r="DA15" i="8"/>
  <c r="DA13" i="8"/>
  <c r="DA9" i="8"/>
  <c r="DA7" i="8" s="1"/>
  <c r="ID8" i="8"/>
  <c r="ID9" i="8"/>
  <c r="ID15" i="8"/>
  <c r="ID10" i="8"/>
  <c r="ID14" i="8"/>
  <c r="ID12" i="8"/>
  <c r="ID11" i="8"/>
  <c r="ID13" i="8"/>
  <c r="GH13" i="8"/>
  <c r="GH8" i="8"/>
  <c r="GH12" i="8"/>
  <c r="GH9" i="8"/>
  <c r="GH11" i="8"/>
  <c r="GH14" i="8"/>
  <c r="GH10" i="8"/>
  <c r="GH15" i="8"/>
  <c r="GH7" i="8" s="1"/>
  <c r="FP8" i="8"/>
  <c r="FP15" i="8"/>
  <c r="FP10" i="8"/>
  <c r="FP9" i="8"/>
  <c r="FP11" i="8"/>
  <c r="FP14" i="8"/>
  <c r="FP12" i="8"/>
  <c r="FP13" i="8"/>
  <c r="FP7" i="8" s="1"/>
  <c r="AY10" i="8"/>
  <c r="AY14" i="8"/>
  <c r="AY8" i="8"/>
  <c r="AY9" i="8"/>
  <c r="AY13" i="8"/>
  <c r="AY12" i="8"/>
  <c r="AY11" i="8"/>
  <c r="AY15" i="8"/>
  <c r="GI15" i="8"/>
  <c r="GI8" i="8"/>
  <c r="GI10" i="8"/>
  <c r="GI9" i="8"/>
  <c r="GI12" i="8"/>
  <c r="GI13" i="8"/>
  <c r="GI11" i="8"/>
  <c r="GI14" i="8"/>
  <c r="GI7" i="8" s="1"/>
  <c r="HX8" i="8"/>
  <c r="HX15" i="8"/>
  <c r="HX10" i="8"/>
  <c r="HX11" i="8"/>
  <c r="HX14" i="8"/>
  <c r="HX9" i="8"/>
  <c r="HX13" i="8"/>
  <c r="HX12" i="8"/>
  <c r="HX7" i="8" s="1"/>
  <c r="JM9" i="8"/>
  <c r="JM14" i="8"/>
  <c r="JM13" i="8"/>
  <c r="JM11" i="8"/>
  <c r="JM15" i="8"/>
  <c r="JM8" i="8"/>
  <c r="JM12" i="8"/>
  <c r="JM10" i="8"/>
  <c r="JM7" i="8" s="1"/>
  <c r="HU10" i="8"/>
  <c r="HU13" i="8"/>
  <c r="HU12" i="8"/>
  <c r="HU9" i="8"/>
  <c r="HU15" i="8"/>
  <c r="HU8" i="8"/>
  <c r="HU11" i="8"/>
  <c r="HU14" i="8"/>
  <c r="HU7" i="8" s="1"/>
  <c r="IR14" i="8"/>
  <c r="IR13" i="8"/>
  <c r="IR12" i="8"/>
  <c r="IR9" i="8"/>
  <c r="IR8" i="8"/>
  <c r="IR11" i="8"/>
  <c r="IR10" i="8"/>
  <c r="IR15" i="8"/>
  <c r="IR7" i="8" s="1"/>
  <c r="CV11" i="8"/>
  <c r="CV12" i="8"/>
  <c r="CV13" i="8"/>
  <c r="CV9" i="8"/>
  <c r="CV8" i="8"/>
  <c r="CV15" i="8"/>
  <c r="CV10" i="8"/>
  <c r="CV14" i="8"/>
  <c r="CV7" i="8" s="1"/>
  <c r="FM14" i="8"/>
  <c r="FM8" i="8"/>
  <c r="FM12" i="8"/>
  <c r="FM13" i="8"/>
  <c r="FM11" i="8"/>
  <c r="FM15" i="8"/>
  <c r="FM10" i="8"/>
  <c r="FM9" i="8"/>
  <c r="FM7" i="8" s="1"/>
  <c r="EY11" i="8"/>
  <c r="EY14" i="8"/>
  <c r="EY15" i="8"/>
  <c r="EY12" i="8"/>
  <c r="EY10" i="8"/>
  <c r="EY13" i="8"/>
  <c r="EY8" i="8"/>
  <c r="EY9" i="8"/>
  <c r="EY7" i="8" s="1"/>
  <c r="AB15" i="8"/>
  <c r="AB8" i="8"/>
  <c r="AB14" i="8"/>
  <c r="AB12" i="8"/>
  <c r="AB11" i="8"/>
  <c r="AB13" i="8"/>
  <c r="AB9" i="8"/>
  <c r="AB10" i="8"/>
  <c r="AB7" i="8" s="1"/>
  <c r="CS15" i="8"/>
  <c r="CS12" i="8"/>
  <c r="CS8" i="8"/>
  <c r="CS9" i="8"/>
  <c r="CS13" i="8"/>
  <c r="CS14" i="8"/>
  <c r="CS10" i="8"/>
  <c r="CS11" i="8"/>
  <c r="CS7" i="8" s="1"/>
  <c r="IZ11" i="8"/>
  <c r="IZ12" i="8"/>
  <c r="IZ9" i="8"/>
  <c r="IZ8" i="8"/>
  <c r="IZ10" i="8"/>
  <c r="IZ15" i="8"/>
  <c r="IZ14" i="8"/>
  <c r="IZ13" i="8"/>
  <c r="IZ7" i="8" s="1"/>
  <c r="DV14" i="8"/>
  <c r="DV13" i="8"/>
  <c r="DV8" i="8"/>
  <c r="DV9" i="8"/>
  <c r="DV15" i="8"/>
  <c r="DV10" i="8"/>
  <c r="DV11" i="8"/>
  <c r="DV12" i="8"/>
  <c r="DV7" i="8" s="1"/>
  <c r="BX10" i="8"/>
  <c r="BX12" i="8"/>
  <c r="BX8" i="8"/>
  <c r="BX15" i="8"/>
  <c r="BX11" i="8"/>
  <c r="BX9" i="8"/>
  <c r="BX14" i="8"/>
  <c r="BX13" i="8"/>
  <c r="BX7" i="8" s="1"/>
  <c r="HC10" i="8"/>
  <c r="HC9" i="8"/>
  <c r="HC8" i="8"/>
  <c r="HC15" i="8"/>
  <c r="HC11" i="8"/>
  <c r="HC13" i="8"/>
  <c r="HC14" i="8"/>
  <c r="HC12" i="8"/>
  <c r="HC7" i="8" s="1"/>
  <c r="DG8" i="8"/>
  <c r="DG13" i="8"/>
  <c r="DG12" i="8"/>
  <c r="DG15" i="8"/>
  <c r="DG14" i="8"/>
  <c r="DG9" i="8"/>
  <c r="DG11" i="8"/>
  <c r="DG10" i="8"/>
  <c r="DG7" i="8" s="1"/>
  <c r="GM12" i="8"/>
  <c r="GM8" i="8"/>
  <c r="GM14" i="8"/>
  <c r="GM15" i="8"/>
  <c r="GM9" i="8"/>
  <c r="GM10" i="8"/>
  <c r="GM13" i="8"/>
  <c r="GM11" i="8"/>
  <c r="GM7" i="8" s="1"/>
  <c r="IO12" i="8"/>
  <c r="IO15" i="8"/>
  <c r="IO13" i="8"/>
  <c r="IO9" i="8"/>
  <c r="IO11" i="8"/>
  <c r="IO8" i="8"/>
  <c r="IO14" i="8"/>
  <c r="IO10" i="8"/>
  <c r="IO7" i="8" s="1"/>
  <c r="GK9" i="8"/>
  <c r="GK8" i="8"/>
  <c r="GK10" i="8"/>
  <c r="GK15" i="8"/>
  <c r="GK11" i="8"/>
  <c r="GK13" i="8"/>
  <c r="GK14" i="8"/>
  <c r="GK12" i="8"/>
  <c r="GK7" i="8" s="1"/>
  <c r="FZ8" i="8"/>
  <c r="FZ14" i="8"/>
  <c r="FZ12" i="8"/>
  <c r="FZ9" i="8"/>
  <c r="FZ11" i="8"/>
  <c r="FZ15" i="8"/>
  <c r="FZ13" i="8"/>
  <c r="FZ10" i="8"/>
  <c r="FZ7" i="8" s="1"/>
  <c r="DD12" i="8"/>
  <c r="DD11" i="8"/>
  <c r="DD13" i="8"/>
  <c r="DD15" i="8"/>
  <c r="DD10" i="8"/>
  <c r="DD9" i="8"/>
  <c r="DD8" i="8"/>
  <c r="DD14" i="8"/>
  <c r="DD7" i="8" s="1"/>
  <c r="DR14" i="8"/>
  <c r="DR12" i="8"/>
  <c r="DR8" i="8"/>
  <c r="DR13" i="8"/>
  <c r="DR9" i="8"/>
  <c r="DR15" i="8"/>
  <c r="DR11" i="8"/>
  <c r="DR10" i="8"/>
  <c r="DR7" i="8" s="1"/>
  <c r="GU14" i="8"/>
  <c r="GU12" i="8"/>
  <c r="GU13" i="8"/>
  <c r="GU9" i="8"/>
  <c r="GU10" i="8"/>
  <c r="GU11" i="8"/>
  <c r="GU8" i="8"/>
  <c r="GU15" i="8"/>
  <c r="GU7" i="8" s="1"/>
  <c r="BC15" i="8"/>
  <c r="BC10" i="8"/>
  <c r="BC9" i="8"/>
  <c r="BC8" i="8"/>
  <c r="BC11" i="8"/>
  <c r="BC13" i="8"/>
  <c r="BC14" i="8"/>
  <c r="BC12" i="8"/>
  <c r="BC7" i="8" s="1"/>
  <c r="DM13" i="8"/>
  <c r="DM10" i="8"/>
  <c r="DM9" i="8"/>
  <c r="DM8" i="8"/>
  <c r="DM15" i="8"/>
  <c r="DM11" i="8"/>
  <c r="DM14" i="8"/>
  <c r="DM12" i="8"/>
  <c r="DM7" i="8" s="1"/>
  <c r="GG13" i="8"/>
  <c r="GG15" i="8"/>
  <c r="GG9" i="8"/>
  <c r="GG14" i="8"/>
  <c r="GG10" i="8"/>
  <c r="GG8" i="8"/>
  <c r="GG11" i="8"/>
  <c r="GG12" i="8"/>
  <c r="GG7" i="8" s="1"/>
  <c r="IE9" i="8"/>
  <c r="IE15" i="8"/>
  <c r="IE14" i="8"/>
  <c r="IE11" i="8"/>
  <c r="IE13" i="8"/>
  <c r="IE8" i="8"/>
  <c r="IE10" i="8"/>
  <c r="IE12" i="8"/>
  <c r="IE7" i="8" s="1"/>
  <c r="EL14" i="8"/>
  <c r="EL10" i="8"/>
  <c r="EL12" i="8"/>
  <c r="EL8" i="8"/>
  <c r="EL15" i="8"/>
  <c r="EL9" i="8"/>
  <c r="EL11" i="8"/>
  <c r="EL13" i="8"/>
  <c r="GJ13" i="8"/>
  <c r="GJ11" i="8"/>
  <c r="GJ12" i="8"/>
  <c r="GJ8" i="8"/>
  <c r="GJ14" i="8"/>
  <c r="GJ15" i="8"/>
  <c r="GJ10" i="8"/>
  <c r="GJ9" i="8"/>
  <c r="GJ7" i="8" s="1"/>
  <c r="IS8" i="8"/>
  <c r="IS9" i="8"/>
  <c r="IS11" i="8"/>
  <c r="IS14" i="8"/>
  <c r="IS13" i="8"/>
  <c r="IS15" i="8"/>
  <c r="IS12" i="8"/>
  <c r="IS10" i="8"/>
  <c r="IS7" i="8" s="1"/>
  <c r="FO12" i="8"/>
  <c r="FO11" i="8"/>
  <c r="FO14" i="8"/>
  <c r="FO13" i="8"/>
  <c r="FO10" i="8"/>
  <c r="FO8" i="8"/>
  <c r="FO9" i="8"/>
  <c r="FO15" i="8"/>
  <c r="FO7" i="8" s="1"/>
  <c r="EQ12" i="8"/>
  <c r="EQ10" i="8"/>
  <c r="EQ8" i="8"/>
  <c r="EQ13" i="8"/>
  <c r="EQ15" i="8"/>
  <c r="EQ11" i="8"/>
  <c r="EQ9" i="8"/>
  <c r="EQ14" i="8"/>
  <c r="AV9" i="8"/>
  <c r="AV8" i="8"/>
  <c r="AV11" i="8"/>
  <c r="AV15" i="8"/>
  <c r="AV10" i="8"/>
  <c r="AV12" i="8"/>
  <c r="AV14" i="8"/>
  <c r="AV13" i="8"/>
  <c r="AV7" i="8" s="1"/>
  <c r="AK11" i="8"/>
  <c r="AK14" i="8"/>
  <c r="AK13" i="8"/>
  <c r="AK9" i="8"/>
  <c r="AK15" i="8"/>
  <c r="AK10" i="8"/>
  <c r="AK8" i="8"/>
  <c r="AK12" i="8"/>
  <c r="AK7" i="8" s="1"/>
  <c r="HV13" i="8"/>
  <c r="HV11" i="8"/>
  <c r="HV12" i="8"/>
  <c r="HV15" i="8"/>
  <c r="HV8" i="8"/>
  <c r="HV14" i="8"/>
  <c r="HV9" i="8"/>
  <c r="HV10" i="8"/>
  <c r="HV7" i="8" s="1"/>
  <c r="EM10" i="8"/>
  <c r="EM11" i="8"/>
  <c r="EM15" i="8"/>
  <c r="EM8" i="8"/>
  <c r="EM13" i="8"/>
  <c r="EM12" i="8"/>
  <c r="EM14" i="8"/>
  <c r="EM9" i="8"/>
  <c r="EM7" i="8" s="1"/>
  <c r="DF9" i="8"/>
  <c r="DF8" i="8"/>
  <c r="DF12" i="8"/>
  <c r="DF15" i="8"/>
  <c r="DF11" i="8"/>
  <c r="DF14" i="8"/>
  <c r="DF13" i="8"/>
  <c r="DF10" i="8"/>
  <c r="DF7" i="8" s="1"/>
  <c r="FV11" i="8"/>
  <c r="FV12" i="8"/>
  <c r="FV8" i="8"/>
  <c r="FV9" i="8"/>
  <c r="FV15" i="8"/>
  <c r="FV14" i="8"/>
  <c r="FV10" i="8"/>
  <c r="FV13" i="8"/>
  <c r="FV7" i="8" s="1"/>
  <c r="BU15" i="8"/>
  <c r="BU8" i="8"/>
  <c r="BU9" i="8"/>
  <c r="BU12" i="8"/>
  <c r="BU14" i="8"/>
  <c r="BU13" i="8"/>
  <c r="BU10" i="8"/>
  <c r="BU11" i="8"/>
  <c r="BU7" i="8" s="1"/>
  <c r="JL10" i="8"/>
  <c r="JL14" i="8"/>
  <c r="JL8" i="8"/>
  <c r="JL15" i="8"/>
  <c r="JL12" i="8"/>
  <c r="JL11" i="8"/>
  <c r="JL9" i="8"/>
  <c r="JL13" i="8"/>
  <c r="JL7" i="8" s="1"/>
  <c r="EI13" i="8"/>
  <c r="EI14" i="8"/>
  <c r="EI11" i="8"/>
  <c r="EI8" i="8"/>
  <c r="EI12" i="8"/>
  <c r="EI9" i="8"/>
  <c r="EI10" i="8"/>
  <c r="EI15" i="8"/>
  <c r="FB15" i="8"/>
  <c r="FB14" i="8"/>
  <c r="FB11" i="8"/>
  <c r="FB10" i="8"/>
  <c r="FB9" i="8"/>
  <c r="FB12" i="8"/>
  <c r="FB8" i="8"/>
  <c r="FB13" i="8"/>
  <c r="FB7" i="8" s="1"/>
  <c r="JG11" i="8"/>
  <c r="JG14" i="8"/>
  <c r="JG15" i="8"/>
  <c r="JG12" i="8"/>
  <c r="JG10" i="8"/>
  <c r="JG8" i="8"/>
  <c r="JG13" i="8"/>
  <c r="JG9" i="8"/>
  <c r="JG7" i="8" s="1"/>
  <c r="AZ9" i="8"/>
  <c r="AZ10" i="8"/>
  <c r="AZ15" i="8"/>
  <c r="AZ14" i="8"/>
  <c r="AZ8" i="8"/>
  <c r="AZ12" i="8"/>
  <c r="AZ11" i="8"/>
  <c r="AZ13" i="8"/>
  <c r="AZ7" i="8" s="1"/>
  <c r="EZ11" i="8"/>
  <c r="EZ8" i="8"/>
  <c r="EZ12" i="8"/>
  <c r="EZ10" i="8"/>
  <c r="EZ9" i="8"/>
  <c r="EZ15" i="8"/>
  <c r="EZ13" i="8"/>
  <c r="EZ14" i="8"/>
  <c r="Q14" i="8"/>
  <c r="Q15" i="8"/>
  <c r="Q10" i="8"/>
  <c r="Q9" i="8"/>
  <c r="Q11" i="8"/>
  <c r="Q12" i="8"/>
  <c r="Q8" i="8"/>
  <c r="Q13" i="8"/>
  <c r="Q7" i="8" s="1"/>
  <c r="GC11" i="8"/>
  <c r="GC10" i="8"/>
  <c r="GC15" i="8"/>
  <c r="GC9" i="8"/>
  <c r="GC8" i="8"/>
  <c r="GC13" i="8"/>
  <c r="GC14" i="8"/>
  <c r="GC12" i="8"/>
  <c r="BO13" i="8"/>
  <c r="BO8" i="8"/>
  <c r="BO14" i="8"/>
  <c r="BO9" i="8"/>
  <c r="BO11" i="8"/>
  <c r="BO15" i="8"/>
  <c r="BO10" i="8"/>
  <c r="BO12" i="8"/>
  <c r="BO7" i="8" s="1"/>
  <c r="JN15" i="8"/>
  <c r="JN14" i="8"/>
  <c r="JN11" i="8"/>
  <c r="JN8" i="8"/>
  <c r="JN13" i="8"/>
  <c r="JN12" i="8"/>
  <c r="JN9" i="8"/>
  <c r="JN10" i="8"/>
  <c r="JN7" i="8" s="1"/>
  <c r="BD13" i="8"/>
  <c r="BD15" i="8"/>
  <c r="BD12" i="8"/>
  <c r="BD9" i="8"/>
  <c r="BD8" i="8"/>
  <c r="BD11" i="8"/>
  <c r="BD10" i="8"/>
  <c r="BD14" i="8"/>
  <c r="BD7" i="8" s="1"/>
  <c r="JD12" i="8"/>
  <c r="JD13" i="8"/>
  <c r="JD8" i="8"/>
  <c r="JD9" i="8"/>
  <c r="JD14" i="8"/>
  <c r="JD15" i="8"/>
  <c r="JD10" i="8"/>
  <c r="JD11" i="8"/>
  <c r="JD7" i="8" s="1"/>
  <c r="FI13" i="8"/>
  <c r="FI14" i="8"/>
  <c r="FI10" i="8"/>
  <c r="FI12" i="8"/>
  <c r="FI9" i="8"/>
  <c r="FI15" i="8"/>
  <c r="FI11" i="8"/>
  <c r="FI8" i="8"/>
  <c r="FI7" i="8" s="1"/>
  <c r="IG8" i="8"/>
  <c r="IG9" i="8"/>
  <c r="IG14" i="8"/>
  <c r="IG11" i="8"/>
  <c r="IG13" i="8"/>
  <c r="IG10" i="8"/>
  <c r="IG15" i="8"/>
  <c r="IG12" i="8"/>
  <c r="IG7" i="8" s="1"/>
  <c r="DS15" i="8"/>
  <c r="DS8" i="8"/>
  <c r="DS11" i="8"/>
  <c r="DS9" i="8"/>
  <c r="DS12" i="8"/>
  <c r="DS10" i="8"/>
  <c r="DS14" i="8"/>
  <c r="DS13" i="8"/>
  <c r="DS7" i="8" s="1"/>
  <c r="GT10" i="8"/>
  <c r="GT8" i="8"/>
  <c r="GT11" i="8"/>
  <c r="GT9" i="8"/>
  <c r="GT12" i="8"/>
  <c r="GT13" i="8"/>
  <c r="GT15" i="8"/>
  <c r="GT14" i="8"/>
  <c r="GT7" i="8" s="1"/>
  <c r="BR15" i="8"/>
  <c r="BR12" i="8"/>
  <c r="BR8" i="8"/>
  <c r="BR11" i="8"/>
  <c r="BR10" i="8"/>
  <c r="BR14" i="8"/>
  <c r="BR9" i="8"/>
  <c r="BR13" i="8"/>
  <c r="BR7" i="8" s="1"/>
  <c r="IM12" i="8"/>
  <c r="IM8" i="8"/>
  <c r="IM13" i="8"/>
  <c r="IM9" i="8"/>
  <c r="IM14" i="8"/>
  <c r="IM11" i="8"/>
  <c r="IM15" i="8"/>
  <c r="IM10" i="8"/>
  <c r="IM7" i="8" s="1"/>
  <c r="CA9" i="8"/>
  <c r="CA8" i="8"/>
  <c r="CA13" i="8"/>
  <c r="CA15" i="8"/>
  <c r="CA10" i="8"/>
  <c r="CA12" i="8"/>
  <c r="CA14" i="8"/>
  <c r="CA11" i="8"/>
  <c r="CA7" i="8" s="1"/>
  <c r="DI9" i="8"/>
  <c r="DI8" i="8"/>
  <c r="DI13" i="8"/>
  <c r="DI12" i="8"/>
  <c r="DI14" i="8"/>
  <c r="DI11" i="8"/>
  <c r="DI10" i="8"/>
  <c r="DI15" i="8"/>
  <c r="DI7" i="8" s="1"/>
  <c r="FW11" i="8"/>
  <c r="FW12" i="8"/>
  <c r="FW10" i="8"/>
  <c r="FW8" i="8"/>
  <c r="FW9" i="8"/>
  <c r="FW14" i="8"/>
  <c r="FW13" i="8"/>
  <c r="FW15" i="8"/>
  <c r="FW7" i="8" s="1"/>
  <c r="CG14" i="8"/>
  <c r="CG15" i="8"/>
  <c r="CG11" i="8"/>
  <c r="CG12" i="8"/>
  <c r="CG13" i="8"/>
  <c r="CG10" i="8"/>
  <c r="CG9" i="8"/>
  <c r="CG8" i="8"/>
  <c r="CG7" i="8" s="1"/>
  <c r="HS15" i="8"/>
  <c r="HS14" i="8"/>
  <c r="HS9" i="8"/>
  <c r="HS13" i="8"/>
  <c r="HS8" i="8"/>
  <c r="HS12" i="8"/>
  <c r="HS11" i="8"/>
  <c r="HS10" i="8"/>
  <c r="BK11" i="8"/>
  <c r="BK12" i="8"/>
  <c r="BK15" i="8"/>
  <c r="BK9" i="8"/>
  <c r="BK14" i="8"/>
  <c r="BK10" i="8"/>
  <c r="BK8" i="8"/>
  <c r="BK13" i="8"/>
  <c r="BK7" i="8" s="1"/>
  <c r="HR11" i="8"/>
  <c r="HR10" i="8"/>
  <c r="HR12" i="8"/>
  <c r="HR9" i="8"/>
  <c r="HR8" i="8"/>
  <c r="HR15" i="8"/>
  <c r="HR14" i="8"/>
  <c r="HR13" i="8"/>
  <c r="AS9" i="8"/>
  <c r="AS11" i="8"/>
  <c r="AS10" i="8"/>
  <c r="AS8" i="8"/>
  <c r="AS15" i="8"/>
  <c r="AS12" i="8"/>
  <c r="AS14" i="8"/>
  <c r="AS13" i="8"/>
  <c r="FG13" i="8"/>
  <c r="FG11" i="8"/>
  <c r="FG14" i="8"/>
  <c r="FG10" i="8"/>
  <c r="FG12" i="8"/>
  <c r="FG8" i="8"/>
  <c r="FG9" i="8"/>
  <c r="FG15" i="8"/>
  <c r="FG7" i="8" s="1"/>
  <c r="BI10" i="8"/>
  <c r="BI12" i="8"/>
  <c r="BI9" i="8"/>
  <c r="BI15" i="8"/>
  <c r="BI11" i="8"/>
  <c r="BI14" i="8"/>
  <c r="BI13" i="8"/>
  <c r="BI8" i="8"/>
  <c r="BI7" i="8" s="1"/>
  <c r="DC11" i="8"/>
  <c r="DC8" i="8"/>
  <c r="DC9" i="8"/>
  <c r="DC10" i="8"/>
  <c r="DC14" i="8"/>
  <c r="DC15" i="8"/>
  <c r="DC13" i="8"/>
  <c r="DC12" i="8"/>
  <c r="DC7" i="8" s="1"/>
  <c r="JA12" i="8"/>
  <c r="JA15" i="8"/>
  <c r="JA10" i="8"/>
  <c r="JA14" i="8"/>
  <c r="JA9" i="8"/>
  <c r="JA11" i="8"/>
  <c r="JA8" i="8"/>
  <c r="JA13" i="8"/>
  <c r="JA7" i="8" s="1"/>
  <c r="GY10" i="8"/>
  <c r="GY9" i="8"/>
  <c r="GY8" i="8"/>
  <c r="GY12" i="8"/>
  <c r="GY13" i="8"/>
  <c r="GY11" i="8"/>
  <c r="GY15" i="8"/>
  <c r="GY14" i="8"/>
  <c r="GY7" i="8" s="1"/>
  <c r="IQ10" i="8"/>
  <c r="IQ8" i="8"/>
  <c r="IQ13" i="8"/>
  <c r="IQ15" i="8"/>
  <c r="IQ11" i="8"/>
  <c r="IQ14" i="8"/>
  <c r="IQ9" i="8"/>
  <c r="IQ12" i="8"/>
  <c r="CH8" i="8"/>
  <c r="CH9" i="8"/>
  <c r="CH11" i="8"/>
  <c r="CH15" i="8"/>
  <c r="CH14" i="8"/>
  <c r="CH12" i="8"/>
  <c r="CH10" i="8"/>
  <c r="CH13" i="8"/>
  <c r="DY15" i="8"/>
  <c r="DY14" i="8"/>
  <c r="DY9" i="8"/>
  <c r="DY8" i="8"/>
  <c r="DY10" i="8"/>
  <c r="DY11" i="8"/>
  <c r="DY12" i="8"/>
  <c r="DY13" i="8"/>
  <c r="DY7" i="8" s="1"/>
  <c r="EE10" i="8"/>
  <c r="EE13" i="8"/>
  <c r="EE11" i="8"/>
  <c r="EE8" i="8"/>
  <c r="EE15" i="8"/>
  <c r="EE14" i="8"/>
  <c r="EE9" i="8"/>
  <c r="EE12" i="8"/>
  <c r="CX12" i="8"/>
  <c r="CX13" i="8"/>
  <c r="CX14" i="8"/>
  <c r="CX10" i="8"/>
  <c r="CX8" i="8"/>
  <c r="CX15" i="8"/>
  <c r="CX9" i="8"/>
  <c r="CX11" i="8"/>
  <c r="BM13" i="8"/>
  <c r="BM11" i="8"/>
  <c r="BM15" i="8"/>
  <c r="BM14" i="8"/>
  <c r="BM9" i="8"/>
  <c r="BM12" i="8"/>
  <c r="BM8" i="8"/>
  <c r="BM10" i="8"/>
  <c r="BM7" i="8" s="1"/>
  <c r="FA10" i="8"/>
  <c r="FA8" i="8"/>
  <c r="FA15" i="8"/>
  <c r="FA11" i="8"/>
  <c r="FA13" i="8"/>
  <c r="FA14" i="8"/>
  <c r="FA9" i="8"/>
  <c r="FA12" i="8"/>
  <c r="FA7" i="8" s="1"/>
  <c r="ER8" i="8"/>
  <c r="ER15" i="8"/>
  <c r="ER12" i="8"/>
  <c r="ER10" i="8"/>
  <c r="ER11" i="8"/>
  <c r="ER13" i="8"/>
  <c r="ER14" i="8"/>
  <c r="ER9" i="8"/>
  <c r="ER7" i="8" s="1"/>
  <c r="FX10" i="8"/>
  <c r="FX9" i="8"/>
  <c r="FX12" i="8"/>
  <c r="FX8" i="8"/>
  <c r="FX14" i="8"/>
  <c r="FX13" i="8"/>
  <c r="FX15" i="8"/>
  <c r="FX11" i="8"/>
  <c r="FX7" i="8" s="1"/>
  <c r="CQ14" i="8"/>
  <c r="CQ9" i="8"/>
  <c r="CQ10" i="8"/>
  <c r="CQ12" i="8"/>
  <c r="CQ15" i="8"/>
  <c r="CQ13" i="8"/>
  <c r="CQ11" i="8"/>
  <c r="CQ8" i="8"/>
  <c r="CQ7" i="8" s="1"/>
  <c r="FN13" i="8"/>
  <c r="FN8" i="8"/>
  <c r="FN9" i="8"/>
  <c r="FN10" i="8"/>
  <c r="FN12" i="8"/>
  <c r="FN14" i="8"/>
  <c r="FN15" i="8"/>
  <c r="FN11" i="8"/>
  <c r="FN7" i="8" s="1"/>
  <c r="CC13" i="8"/>
  <c r="CC15" i="8"/>
  <c r="CC9" i="8"/>
  <c r="CC12" i="8"/>
  <c r="CC11" i="8"/>
  <c r="CC14" i="8"/>
  <c r="CC10" i="8"/>
  <c r="CC8" i="8"/>
  <c r="CC7" i="8" s="1"/>
  <c r="BZ14" i="8"/>
  <c r="BZ8" i="8"/>
  <c r="BZ13" i="8"/>
  <c r="BZ11" i="8"/>
  <c r="BZ9" i="8"/>
  <c r="BZ15" i="8"/>
  <c r="BZ10" i="8"/>
  <c r="BZ12" i="8"/>
  <c r="BZ7" i="8" s="1"/>
  <c r="EG9" i="8"/>
  <c r="EG13" i="8"/>
  <c r="EG11" i="8"/>
  <c r="EG14" i="8"/>
  <c r="EG10" i="8"/>
  <c r="EG8" i="8"/>
  <c r="EG15" i="8"/>
  <c r="EG12" i="8"/>
  <c r="EG7" i="8" s="1"/>
  <c r="EV14" i="8"/>
  <c r="EV12" i="8"/>
  <c r="EV9" i="8"/>
  <c r="EV10" i="8"/>
  <c r="EV15" i="8"/>
  <c r="EV11" i="8"/>
  <c r="EV13" i="8"/>
  <c r="EV8" i="8"/>
  <c r="EV7" i="8" s="1"/>
  <c r="JB14" i="8"/>
  <c r="JB9" i="8"/>
  <c r="JB11" i="8"/>
  <c r="JB8" i="8"/>
  <c r="JB10" i="8"/>
  <c r="JB13" i="8"/>
  <c r="JB15" i="8"/>
  <c r="JB12" i="8"/>
  <c r="JB7" i="8" s="1"/>
  <c r="GV13" i="8"/>
  <c r="GV8" i="8"/>
  <c r="GV12" i="8"/>
  <c r="GV9" i="8"/>
  <c r="GV11" i="8"/>
  <c r="GV14" i="8"/>
  <c r="GV10" i="8"/>
  <c r="GV15" i="8"/>
  <c r="AM10" i="8"/>
  <c r="AM12" i="8"/>
  <c r="AM11" i="8"/>
  <c r="AM9" i="8"/>
  <c r="AM13" i="8"/>
  <c r="AM8" i="8"/>
  <c r="AM15" i="8"/>
  <c r="AM14" i="8"/>
  <c r="BG12" i="8"/>
  <c r="BG8" i="8"/>
  <c r="BG9" i="8"/>
  <c r="BG11" i="8"/>
  <c r="BG13" i="8"/>
  <c r="BG15" i="8"/>
  <c r="BG10" i="8"/>
  <c r="BG14" i="8"/>
  <c r="BG7" i="8" s="1"/>
  <c r="JC11" i="8"/>
  <c r="JC15" i="8"/>
  <c r="JC14" i="8"/>
  <c r="JC12" i="8"/>
  <c r="JC13" i="8"/>
  <c r="JC9" i="8"/>
  <c r="JC8" i="8"/>
  <c r="JC10" i="8"/>
  <c r="IF8" i="8"/>
  <c r="IF15" i="8"/>
  <c r="IF14" i="8"/>
  <c r="IF10" i="8"/>
  <c r="IF9" i="8"/>
  <c r="IF13" i="8"/>
  <c r="IF11" i="8"/>
  <c r="IF12" i="8"/>
  <c r="AO8" i="8"/>
  <c r="AO12" i="8"/>
  <c r="AO14" i="8"/>
  <c r="AO10" i="8"/>
  <c r="AO15" i="8"/>
  <c r="AO11" i="8"/>
  <c r="AO13" i="8"/>
  <c r="AO9" i="8"/>
  <c r="AO7" i="8" s="1"/>
  <c r="ID7" i="8" l="1"/>
  <c r="M7" i="8"/>
  <c r="EB7" i="8"/>
  <c r="ET7" i="8"/>
  <c r="C7" i="8"/>
  <c r="EQ7" i="8"/>
  <c r="AW7" i="8"/>
  <c r="AY7" i="8"/>
  <c r="IP7" i="8"/>
  <c r="JC7" i="8"/>
  <c r="AM7" i="8"/>
  <c r="EI7" i="8"/>
  <c r="EL7" i="8"/>
  <c r="CX7" i="8"/>
  <c r="HR7" i="8"/>
  <c r="HS7" i="8"/>
  <c r="GC7" i="8"/>
  <c r="AS7" i="8"/>
  <c r="GV7" i="8"/>
  <c r="IF7" i="8"/>
  <c r="EE7" i="8"/>
  <c r="CH7" i="8"/>
  <c r="IQ7" i="8"/>
  <c r="EZ7"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tc={B3BA767D-DC07-794E-AE18-B4AF9F1E0DD8}</author>
  </authors>
  <commentList>
    <comment ref="JA33" authorId="0" shapeId="0" xr:uid="{B3BA767D-DC07-794E-AE18-B4AF9F1E0DD8}">
      <text>
        <t xml:space="preserve">[Threaded comment]
Your version of Excel allows you to read this threaded comment; however, any edits to it will get removed if the file is opened in a newer version of Excel. Learn more: https://go.microsoft.com/fwlink/?linkid=870924
Comment:
    I’ve changed Q1 for q1 for consistency with the rest of the fields (mean, avg, etc)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<sst xmlns="http://schemas.openxmlformats.org/spreadsheetml/2006/main" count="800" uniqueCount="588">
  <si>
    <t>id</t>
  </si>
  <si>
    <t>country</t>
  </si>
  <si>
    <t>tot_em</t>
  </si>
  <si>
    <t>tot_em_cap</t>
  </si>
  <si>
    <t>share_glob</t>
  </si>
  <si>
    <t>rank_glob</t>
  </si>
  <si>
    <t>rank_cap_ghg</t>
  </si>
  <si>
    <t>CHN</t>
  </si>
  <si>
    <t>China</t>
  </si>
  <si>
    <t>potential</t>
  </si>
  <si>
    <t>rpf_min</t>
  </si>
  <si>
    <t>rpf_max</t>
  </si>
  <si>
    <t>rpf_med</t>
  </si>
  <si>
    <t>rpf_avg</t>
  </si>
  <si>
    <t>r-gm_min</t>
  </si>
  <si>
    <t>r-gm_max</t>
  </si>
  <si>
    <t>r-gm_med</t>
  </si>
  <si>
    <t>r-gm_avg</t>
  </si>
  <si>
    <t>r-f_min</t>
  </si>
  <si>
    <t>r-f_max</t>
  </si>
  <si>
    <t>r-f_med</t>
  </si>
  <si>
    <t>r-f_avg</t>
  </si>
  <si>
    <t>bdf_min</t>
  </si>
  <si>
    <t>bdf_max</t>
  </si>
  <si>
    <t>bdf_med</t>
  </si>
  <si>
    <t>bdf_avg</t>
  </si>
  <si>
    <t>Rice Cultivation_Conventional rice farming_kg CH4/ha</t>
  </si>
  <si>
    <t>Rice Cultivation_Conventional rice farming_kg N2O/ha</t>
  </si>
  <si>
    <t>Rice Cultivation_Double rice cropping_kg CH4/ha</t>
  </si>
  <si>
    <t>Rice Cultivation_Double rice cropping_kg N2O/ha</t>
  </si>
  <si>
    <t>Rice Cultivation_Ground cover rice production system_kg CH4/ha</t>
  </si>
  <si>
    <t>Rice Cultivation_Ground cover rice production system_kg N2O/ha</t>
  </si>
  <si>
    <t>rpf_hist-fao</t>
  </si>
  <si>
    <t>rpf_hist-ipcc</t>
  </si>
  <si>
    <t>r-gm_hist-fao</t>
  </si>
  <si>
    <t>r-gm_hist-ipcc</t>
  </si>
  <si>
    <t>r-f_hist-fao</t>
  </si>
  <si>
    <t>r-f_hist-ipcc</t>
  </si>
  <si>
    <t>bdf_hist-fao</t>
  </si>
  <si>
    <t>bdf_hist-ipcc</t>
  </si>
  <si>
    <t>filters</t>
  </si>
  <si>
    <t>bioch_med</t>
  </si>
  <si>
    <t>bioch_avg</t>
  </si>
  <si>
    <t>bioch_min</t>
  </si>
  <si>
    <t>bioch_max</t>
  </si>
  <si>
    <t>bioch_hist-fao</t>
  </si>
  <si>
    <t>bioch_hist-ipcc</t>
  </si>
  <si>
    <t>duck_med</t>
  </si>
  <si>
    <t>duck_avg</t>
  </si>
  <si>
    <t>duck_min</t>
  </si>
  <si>
    <t>duck_max</t>
  </si>
  <si>
    <t>duck_hist-fao</t>
  </si>
  <si>
    <t>duck_hist-ipcc</t>
  </si>
  <si>
    <t>irr-awd_med</t>
  </si>
  <si>
    <t>irr-awd_avg</t>
  </si>
  <si>
    <t>irr-awd_min</t>
  </si>
  <si>
    <t>irr-awd_max</t>
  </si>
  <si>
    <t>irr-awd_hist-fao</t>
  </si>
  <si>
    <t>irr-awd_hist-ipcc</t>
  </si>
  <si>
    <t>irr-cf_med</t>
  </si>
  <si>
    <t>irr-cf_avg</t>
  </si>
  <si>
    <t>irr-cf_min</t>
  </si>
  <si>
    <t>irr-cf_max</t>
  </si>
  <si>
    <t>irr-cf_hist-fao</t>
  </si>
  <si>
    <t>irr-cf_hist-ipcc</t>
  </si>
  <si>
    <t>irr-cfd_med</t>
  </si>
  <si>
    <t>irr-cfd_avg</t>
  </si>
  <si>
    <t>irr-cfd_min</t>
  </si>
  <si>
    <t>irr-cfd_max</t>
  </si>
  <si>
    <t>irr-cfd_hist-fao</t>
  </si>
  <si>
    <t>irr-cfd_hist-ipcc</t>
  </si>
  <si>
    <t>irr-cfdii_med</t>
  </si>
  <si>
    <t>irr-cfdii_avg</t>
  </si>
  <si>
    <t>irr-cfdii_min</t>
  </si>
  <si>
    <t>irr-cfdii_max</t>
  </si>
  <si>
    <t>irr-cfdii_hist-fao</t>
  </si>
  <si>
    <t>irr-cfdii_hist-ipcc</t>
  </si>
  <si>
    <t>irr-ci_med</t>
  </si>
  <si>
    <t>irr-ci_avg</t>
  </si>
  <si>
    <t>irr-ci_min</t>
  </si>
  <si>
    <t>irr-ci_max</t>
  </si>
  <si>
    <t>irr-ci_hist-fao</t>
  </si>
  <si>
    <t>irr-ci_hist-ipcc</t>
  </si>
  <si>
    <t>irr-inter_med</t>
  </si>
  <si>
    <t>irr-inter_avg</t>
  </si>
  <si>
    <t>irr-inter_min</t>
  </si>
  <si>
    <t>irr-inter_max</t>
  </si>
  <si>
    <t>irr-inter_hist-fao</t>
  </si>
  <si>
    <t>irr-inter_hist-ipcc</t>
  </si>
  <si>
    <t>irr-rf_med</t>
  </si>
  <si>
    <t>irr-rf_avg</t>
  </si>
  <si>
    <t>irr-rf_min</t>
  </si>
  <si>
    <t>irr-rf_max</t>
  </si>
  <si>
    <t>irr-rf_hist-fao</t>
  </si>
  <si>
    <t>irr-rf_hist-ipcc</t>
  </si>
  <si>
    <t>irr-swd_med</t>
  </si>
  <si>
    <t>irr-swd_avg</t>
  </si>
  <si>
    <t>irr-swd_min</t>
  </si>
  <si>
    <t>irr-swd_max</t>
  </si>
  <si>
    <t>irr-swd_hist-fao</t>
  </si>
  <si>
    <t>irr-swd_hist-ipcc</t>
  </si>
  <si>
    <t>n-conv_med</t>
  </si>
  <si>
    <t>n-conv_avg</t>
  </si>
  <si>
    <t>n-conv_min</t>
  </si>
  <si>
    <t>n-conv_max</t>
  </si>
  <si>
    <t>n-conv_hist-fao</t>
  </si>
  <si>
    <t>n-conv_hist-ipcc</t>
  </si>
  <si>
    <t>n-high_med</t>
  </si>
  <si>
    <t>n-high_avg</t>
  </si>
  <si>
    <t>n-high_min</t>
  </si>
  <si>
    <t>n-high_max</t>
  </si>
  <si>
    <t>n-high_hist-fao</t>
  </si>
  <si>
    <t>n-high_hist-ipcc</t>
  </si>
  <si>
    <t>n-low_med</t>
  </si>
  <si>
    <t>n-low_avg</t>
  </si>
  <si>
    <t>n-low_min</t>
  </si>
  <si>
    <t>n-low_max</t>
  </si>
  <si>
    <t>n-low_hist-fao</t>
  </si>
  <si>
    <t>n-low_hist-ipcc</t>
  </si>
  <si>
    <t>n-no_med</t>
  </si>
  <si>
    <t>n-no_avg</t>
  </si>
  <si>
    <t>n-no_min</t>
  </si>
  <si>
    <t>n-no_max</t>
  </si>
  <si>
    <t>n-no_hist-fao</t>
  </si>
  <si>
    <t>n-no_hist-ipcc</t>
  </si>
  <si>
    <t>n-pig_med</t>
  </si>
  <si>
    <t>n-pig_avg</t>
  </si>
  <si>
    <t>n-pig_min</t>
  </si>
  <si>
    <t>n-pig_max</t>
  </si>
  <si>
    <t>n-pig_hist-fao</t>
  </si>
  <si>
    <t>n-pig_hist-ipcc</t>
  </si>
  <si>
    <t>n-urea_med</t>
  </si>
  <si>
    <t>n-urea_avg</t>
  </si>
  <si>
    <t>n-urea_min</t>
  </si>
  <si>
    <t>n-urea_max</t>
  </si>
  <si>
    <t>n-urea_hist-fao</t>
  </si>
  <si>
    <t>n-urea_hist-ipcc</t>
  </si>
  <si>
    <t>r-till_med</t>
  </si>
  <si>
    <t>r-till_avg</t>
  </si>
  <si>
    <t>r-till_min</t>
  </si>
  <si>
    <t>r-till_max</t>
  </si>
  <si>
    <t>r-till_hist-fao</t>
  </si>
  <si>
    <t>r-till_hist-ipcc</t>
  </si>
  <si>
    <t>straw_med</t>
  </si>
  <si>
    <t>straw_avg</t>
  </si>
  <si>
    <t>straw_min</t>
  </si>
  <si>
    <t>straw_max</t>
  </si>
  <si>
    <t>straw_hist-fao</t>
  </si>
  <si>
    <t>straw_hist-ipcc</t>
  </si>
  <si>
    <t>var_med</t>
  </si>
  <si>
    <t>var_avg</t>
  </si>
  <si>
    <t>var_min</t>
  </si>
  <si>
    <t>var_max</t>
  </si>
  <si>
    <t>var_hist-fao</t>
  </si>
  <si>
    <t>var_hist-ipcc</t>
  </si>
  <si>
    <t>var-d_med</t>
  </si>
  <si>
    <t>var-d_avg</t>
  </si>
  <si>
    <t>var-d_min</t>
  </si>
  <si>
    <t>var-d_max</t>
  </si>
  <si>
    <t>var-d_hist-fao</t>
  </si>
  <si>
    <t>var-d_hist-ipcc</t>
  </si>
  <si>
    <t>nostraw_med</t>
  </si>
  <si>
    <t>nostraw_avg</t>
  </si>
  <si>
    <t>nostraw_min</t>
  </si>
  <si>
    <t>nostraw_max</t>
  </si>
  <si>
    <t>nostraw_hist-fao</t>
  </si>
  <si>
    <t>nostraw_hist-ipcc</t>
  </si>
  <si>
    <t>notill_med</t>
  </si>
  <si>
    <t>notill_avg</t>
  </si>
  <si>
    <t>notill_min</t>
  </si>
  <si>
    <t>notill_max</t>
  </si>
  <si>
    <t>notill_hist-fao</t>
  </si>
  <si>
    <t>notill_hist-ipcc</t>
  </si>
  <si>
    <t>ratoon_med</t>
  </si>
  <si>
    <t>ratoon_avg</t>
  </si>
  <si>
    <t>ratoon_min</t>
  </si>
  <si>
    <t>ratoon_max</t>
  </si>
  <si>
    <t>ratoon_hist-fao</t>
  </si>
  <si>
    <t>ratoon_hist-ipcc</t>
  </si>
  <si>
    <t>till_med</t>
  </si>
  <si>
    <t>till_avg</t>
  </si>
  <si>
    <t>till_min</t>
  </si>
  <si>
    <t>till_max</t>
  </si>
  <si>
    <t>till_hist-fao</t>
  </si>
  <si>
    <t>till_hist-ipcc</t>
  </si>
  <si>
    <t>d-ditch_med</t>
  </si>
  <si>
    <t>d-ditch_avg</t>
  </si>
  <si>
    <t>d-ditch_min</t>
  </si>
  <si>
    <t>d-ditch_max</t>
  </si>
  <si>
    <t>d-ditch_hist-fao</t>
  </si>
  <si>
    <t>d-ditch_hist-ipcc</t>
  </si>
  <si>
    <t>d-mulch_med</t>
  </si>
  <si>
    <t>d-mulch_avg</t>
  </si>
  <si>
    <t>d-mulch_min</t>
  </si>
  <si>
    <t>d-mulch_max</t>
  </si>
  <si>
    <t>d-mulch_hist-fao</t>
  </si>
  <si>
    <t>d-mulch_hist-ipcc</t>
  </si>
  <si>
    <t>n-crf_med</t>
  </si>
  <si>
    <t>n-crf_avg</t>
  </si>
  <si>
    <t>n-crf_min</t>
  </si>
  <si>
    <t>n-crf_max</t>
  </si>
  <si>
    <t>n-crf_hist-fao</t>
  </si>
  <si>
    <t>n-crf_hist-ipcc</t>
  </si>
  <si>
    <t>s-ditch_med</t>
  </si>
  <si>
    <t>s-ditch_avg</t>
  </si>
  <si>
    <t>s-ditch_min</t>
  </si>
  <si>
    <t>s-ditch_max</t>
  </si>
  <si>
    <t>s-ditch_hist-fao</t>
  </si>
  <si>
    <t>s-ditch_hist-ipcc</t>
  </si>
  <si>
    <t>s-mulch_med</t>
  </si>
  <si>
    <t>s-mulch_avg</t>
  </si>
  <si>
    <t>s-mulch_min</t>
  </si>
  <si>
    <t>s-mulch_max</t>
  </si>
  <si>
    <t>s-mulch_hist-fao</t>
  </si>
  <si>
    <t>s-mulch_hist-ipcc</t>
  </si>
  <si>
    <t>Rice Cultivation_Rice-wheat rotation_kg CH4/ha</t>
  </si>
  <si>
    <t>Rice Cultivation_Rice-wheat rotation_kg N2O/ha</t>
  </si>
  <si>
    <t>bioch_q1</t>
  </si>
  <si>
    <t>duck_q1</t>
  </si>
  <si>
    <t>irr-awd_q1</t>
  </si>
  <si>
    <t>irr-cf_q1</t>
  </si>
  <si>
    <t>irr-cfd_q1</t>
  </si>
  <si>
    <t>irr-cfdii_q1</t>
  </si>
  <si>
    <t>irr-ci_q1</t>
  </si>
  <si>
    <t>irr-inter_q1</t>
  </si>
  <si>
    <t>irr-rf_q1</t>
  </si>
  <si>
    <t>irr-swd_q1</t>
  </si>
  <si>
    <t>n-conv_q1</t>
  </si>
  <si>
    <t>n-high_q1</t>
  </si>
  <si>
    <t>n-low_q1</t>
  </si>
  <si>
    <t>n-no_q1</t>
  </si>
  <si>
    <t>n-pig_q1</t>
  </si>
  <si>
    <t>n-urea_q1</t>
  </si>
  <si>
    <t>r-f_q1</t>
  </si>
  <si>
    <t>r-gm_q1</t>
  </si>
  <si>
    <t>r-till_q1</t>
  </si>
  <si>
    <t>straw_q1</t>
  </si>
  <si>
    <t>var_q1</t>
  </si>
  <si>
    <t>var-d_q1</t>
  </si>
  <si>
    <t>nostraw_q1</t>
  </si>
  <si>
    <t>notill_q1</t>
  </si>
  <si>
    <t>ratoon_q1</t>
  </si>
  <si>
    <t>till_q1</t>
  </si>
  <si>
    <t>bdf_q1</t>
  </si>
  <si>
    <t>rpf_q1</t>
  </si>
  <si>
    <t>d-ditch_q1</t>
  </si>
  <si>
    <t>d-mulch_q1</t>
  </si>
  <si>
    <t>n-crf_q1</t>
  </si>
  <si>
    <t>s-ditch_q1</t>
  </si>
  <si>
    <t>s-mulch_q1</t>
  </si>
  <si>
    <t>bioch_q3</t>
  </si>
  <si>
    <t>duck_q3</t>
  </si>
  <si>
    <t>irr-awd_q3</t>
  </si>
  <si>
    <t>irr-cf_q3</t>
  </si>
  <si>
    <t>irr-cfd_q3</t>
  </si>
  <si>
    <t>irr-cfdii_q3</t>
  </si>
  <si>
    <t>irr-ci_q3</t>
  </si>
  <si>
    <t>irr-inter_q3</t>
  </si>
  <si>
    <t>irr-rf_q3</t>
  </si>
  <si>
    <t>irr-swd_q3</t>
  </si>
  <si>
    <t>n-conv_q3</t>
  </si>
  <si>
    <t>n-high_q3</t>
  </si>
  <si>
    <t>n-low_q3</t>
  </si>
  <si>
    <t>n-no_q3</t>
  </si>
  <si>
    <t>n-pig_q3</t>
  </si>
  <si>
    <t>n-urea_q3</t>
  </si>
  <si>
    <t>r-f_q3</t>
  </si>
  <si>
    <t>r-gm_q3</t>
  </si>
  <si>
    <t>r-till_q3</t>
  </si>
  <si>
    <t>straw_q3</t>
  </si>
  <si>
    <t>var_q3</t>
  </si>
  <si>
    <t>var-d_q3</t>
  </si>
  <si>
    <t>nostraw_q3</t>
  </si>
  <si>
    <t>notill_q3</t>
  </si>
  <si>
    <t>ratoon_q3</t>
  </si>
  <si>
    <t>till_q3</t>
  </si>
  <si>
    <t>bdf_q3</t>
  </si>
  <si>
    <t>rpf_q3</t>
  </si>
  <si>
    <t>d-ditch_q3</t>
  </si>
  <si>
    <t>d-mulch_q3</t>
  </si>
  <si>
    <t>n-crf_q3</t>
  </si>
  <si>
    <t>s-ditch_q3</t>
  </si>
  <si>
    <t>s-mulch_q3</t>
  </si>
  <si>
    <t>Rice Cultivation_Rapeseed-rice rotation_kg CH4/ha</t>
  </si>
  <si>
    <t>Rice Cultivation_Rapeseed-rice rotation_kg N2O/ha</t>
  </si>
  <si>
    <t>Country</t>
  </si>
  <si>
    <t>Filter</t>
  </si>
  <si>
    <t>JS format-&gt;</t>
  </si>
  <si>
    <t>Overview</t>
  </si>
  <si>
    <t>Countries</t>
  </si>
  <si>
    <t>Area</t>
  </si>
  <si>
    <t>Row</t>
  </si>
  <si>
    <t>Column</t>
  </si>
  <si>
    <t>Tab Name</t>
  </si>
  <si>
    <t>Filters</t>
  </si>
  <si>
    <t>Indicators</t>
  </si>
  <si>
    <t>Not found</t>
  </si>
  <si>
    <t>Check formulas highlighted in blue are properly updated (e.g., taking the right cell reference)</t>
  </si>
  <si>
    <t>Create a unique id for each individual sheet to crosscheck with test tab</t>
  </si>
  <si>
    <t>Number of observations</t>
  </si>
  <si>
    <t xml:space="preserve">Some cells are locked, use this password if you need to unlock them to change the formula logic: </t>
  </si>
  <si>
    <t>MITIGATIONTOOLKIT</t>
  </si>
  <si>
    <t>reference-&gt;</t>
  </si>
  <si>
    <t>Add this to the file parameters.py:</t>
  </si>
  <si>
    <t>Underlying calcs</t>
  </si>
  <si>
    <t>Limitation (indicators)</t>
  </si>
  <si>
    <t>_med</t>
  </si>
  <si>
    <t>_avg</t>
  </si>
  <si>
    <t>_q1</t>
  </si>
  <si>
    <t>_q3</t>
  </si>
  <si>
    <t>_min</t>
  </si>
  <si>
    <t>_max</t>
  </si>
  <si>
    <t>_hist-ipcc</t>
  </si>
  <si>
    <t>_hist-fao</t>
  </si>
  <si>
    <t>indCode</t>
  </si>
  <si>
    <t>label</t>
  </si>
  <si>
    <t>general</t>
  </si>
  <si>
    <t>share</t>
  </si>
  <si>
    <t>afolu_e</t>
  </si>
  <si>
    <t>afolu_r</t>
  </si>
  <si>
    <t>trade</t>
  </si>
  <si>
    <t>color</t>
  </si>
  <si>
    <t>filter</t>
  </si>
  <si>
    <t>description</t>
  </si>
  <si>
    <t>rice_cult</t>
  </si>
  <si>
    <t>rice cultivation</t>
  </si>
  <si>
    <t>yes</t>
  </si>
  <si>
    <t>#F0BA63</t>
  </si>
  <si>
    <t>Conventional rice farming refers to the traditional method of growing rice using the flooding of the fields and using a variety of pesticides, fertilizers, and other inputs. This approach is widely used for rice production around the world.</t>
  </si>
  <si>
    <t>other_lucf</t>
  </si>
  <si>
    <t>other lucf</t>
  </si>
  <si>
    <t>#04D939</t>
  </si>
  <si>
    <t>other_agric</t>
  </si>
  <si>
    <t>other agriculture</t>
  </si>
  <si>
    <t>#FFF27E</t>
  </si>
  <si>
    <t>other</t>
  </si>
  <si>
    <t>manure_manag</t>
  </si>
  <si>
    <t>manure management</t>
  </si>
  <si>
    <t>#E18248</t>
  </si>
  <si>
    <t>land-us_forestry</t>
  </si>
  <si>
    <t>land-use change and forestry</t>
  </si>
  <si>
    <t>#61543f</t>
  </si>
  <si>
    <t>ippu</t>
  </si>
  <si>
    <t>forestland</t>
  </si>
  <si>
    <t>#147314</t>
  </si>
  <si>
    <t>forest_grassland</t>
  </si>
  <si>
    <t>forest and grassland conversion</t>
  </si>
  <si>
    <t>#143b13</t>
  </si>
  <si>
    <t>enteric_ferm</t>
  </si>
  <si>
    <t>enteric fermentation</t>
  </si>
  <si>
    <t>#D1492C</t>
  </si>
  <si>
    <t>energy</t>
  </si>
  <si>
    <t>changes_forest_woody</t>
  </si>
  <si>
    <t>changes in forest and other woody biomass stocks</t>
  </si>
  <si>
    <t>#025939</t>
  </si>
  <si>
    <t>agriculture</t>
  </si>
  <si>
    <t>#E0D039</t>
  </si>
  <si>
    <t>agric_soils</t>
  </si>
  <si>
    <t>agricultural soils</t>
  </si>
  <si>
    <t>#C21111</t>
  </si>
  <si>
    <t>waste</t>
  </si>
  <si>
    <t>afolu</t>
  </si>
  <si>
    <t>totalEmissionsMtCo2e</t>
  </si>
  <si>
    <t>totalEmissionsCapitatCo2e_cap</t>
  </si>
  <si>
    <t>shareGlobalGHG</t>
  </si>
  <si>
    <t>rankGlobalGHG</t>
  </si>
  <si>
    <t>rankCapitaGHG</t>
  </si>
  <si>
    <t>aband_man_lands</t>
  </si>
  <si>
    <t>abandonment of managed lands</t>
  </si>
  <si>
    <t>#2563ba</t>
  </si>
  <si>
    <t>co2_em_rem_soil</t>
  </si>
  <si>
    <t>co2 emissions and removals from soil</t>
  </si>
  <si>
    <t>#76c4c4</t>
  </si>
  <si>
    <t>cropland</t>
  </si>
  <si>
    <t>#96325f</t>
  </si>
  <si>
    <t>drain_org_soil</t>
  </si>
  <si>
    <t>drained organic soils (co2)</t>
  </si>
  <si>
    <t>fire_humid_trop_for</t>
  </si>
  <si>
    <t>fires in humid tropical forests</t>
  </si>
  <si>
    <t>#83a1cc</t>
  </si>
  <si>
    <t>fire_org_soil</t>
  </si>
  <si>
    <t>fires in organic soils</t>
  </si>
  <si>
    <t>#bf2cac</t>
  </si>
  <si>
    <t>forest_fire</t>
  </si>
  <si>
    <t>forest fires</t>
  </si>
  <si>
    <t>#734339</t>
  </si>
  <si>
    <t>grassland</t>
  </si>
  <si>
    <t>#c6e065</t>
  </si>
  <si>
    <t>harv_wood</t>
  </si>
  <si>
    <t>harvested wood products</t>
  </si>
  <si>
    <t>liming</t>
  </si>
  <si>
    <t>#D9B24E</t>
  </si>
  <si>
    <t>net_forest_conv</t>
  </si>
  <si>
    <t>net forest conversion</t>
  </si>
  <si>
    <t>other_land</t>
  </si>
  <si>
    <t>other land</t>
  </si>
  <si>
    <t>#D62767</t>
  </si>
  <si>
    <t>presc_burn_sav</t>
  </si>
  <si>
    <t>prescribed burning of savannas</t>
  </si>
  <si>
    <t>#694232</t>
  </si>
  <si>
    <t>savanna_fire</t>
  </si>
  <si>
    <t>savanna fires</t>
  </si>
  <si>
    <t>settlements</t>
  </si>
  <si>
    <t>#9ea39e</t>
  </si>
  <si>
    <t>wetlands</t>
  </si>
  <si>
    <t>yield</t>
  </si>
  <si>
    <t>Yield (output)</t>
  </si>
  <si>
    <t>A mitigation option can have a positive or negative effect on productivity measured with yield. When implementing a mitigation option the trade off between productivity and emission factor needs to be considered as it can cancel out the benefits of the mitigation option.</t>
  </si>
  <si>
    <t>upstream</t>
  </si>
  <si>
    <t>Output upstream emissions</t>
  </si>
  <si>
    <t>The thin-shallow-wet-dry (TSWD) method is a technique used in rice cultivation that aims to improve water use efficiency and reduce the amount of water required for rice production. It involves using a combination of thin soil layers, shallow flooding, and intermittent periods of dryness during the growing season.</t>
  </si>
  <si>
    <t>n2O_em</t>
  </si>
  <si>
    <t>N2O emissions (output)</t>
  </si>
  <si>
    <t>manure_em</t>
  </si>
  <si>
    <t>Manure emissions (output)</t>
  </si>
  <si>
    <t>irrigration_wa</t>
  </si>
  <si>
    <t>Irrigation water (input)</t>
  </si>
  <si>
    <t>above_biomass</t>
  </si>
  <si>
    <t>Aboveground biomass (output)</t>
  </si>
  <si>
    <t>conventional_rice</t>
  </si>
  <si>
    <t>Conventional rice farming</t>
  </si>
  <si>
    <t>double_rice</t>
  </si>
  <si>
    <t>Double rice cropping</t>
  </si>
  <si>
    <t>Double rice cropping refers to the practice of growing two rice crops in the same field within the same year. This is typically achieved by planting the first crop during the main growing season, and then planting a second crop during the same year in the same field after the first one is harvested. In this case, emissions reflects both late and early rice emissions at once.</t>
  </si>
  <si>
    <t>inte_rice</t>
  </si>
  <si>
    <t>Integrated rice-duck farming</t>
  </si>
  <si>
    <t>The integrated rice-duck farming system is about growing rice and ducks together in an irrigated paddy field. The paddling movement of the ducks stimulates plant growth, while duck manure naturally fertilizes the soil. The ducks also eat the harmful insects and weeds, thus eliminating the need for pesticides and herbicides.</t>
  </si>
  <si>
    <t>ground_cover</t>
  </si>
  <si>
    <t>Ground cover rice production system</t>
  </si>
  <si>
    <t>Ground cover rice production system, also known as no-till or direct-seeding rice production system, is a method of growing rice that does not require plowing or other forms of tillage. Instead, the seed is directly sown into the soil, and the crop is established among a cover of natural or planted vegetation, such as grasses, legumes, or other cover crops, or a film. This system relies on a cover to suppress weeds, protect the soil from erosion and to provide the necessary soil moisture for the rice crop.</t>
  </si>
  <si>
    <t>rice_wheat</t>
  </si>
  <si>
    <t>Rice-wheat rotation</t>
  </si>
  <si>
    <t>Rice-wheat rotation refers to the practices of planting both wheat and rice in the same field at different moments of the year. In this case, emissions accounts only for rice (not for emissions related to wheat).</t>
  </si>
  <si>
    <t>rapeseed</t>
  </si>
  <si>
    <t>Rapeseed-rice rotation</t>
  </si>
  <si>
    <t>Rapeseed-rice rotation refers to the practices of planting both rapeseed and rice in the same field at different moments of the year. In this case, emissions accounts only for rice (not for emissions related to rapeseed).</t>
  </si>
  <si>
    <t>irr-awd</t>
  </si>
  <si>
    <t>Alternate wetting and drying irrigation</t>
  </si>
  <si>
    <t>Alternate wetting and drying (AWD) is a water management technique, practiced to cultivate irrigated lowland rice with much less water than the usual system of maintaining continuous standing water in the crop field. Instead of keeping the fields continuously submerged, water is applied to flood the fields for a specific period (typically up to a few days or until the water reaches a certain depth), and then the water is allowed to drain or evaporate, allowing the soil to dry. This cycle of wetting and drying is repeated throughout the growing season.</t>
  </si>
  <si>
    <t>bdf</t>
  </si>
  <si>
    <t>Biodegradable film</t>
  </si>
  <si>
    <t>The biodegradable film is laid on top of the soil, covering the rice plants and the soil surface between the rows. It creates a barrier that prevents weed growth and helps to retain moisture in the soil, which can be beneficial in regions with low rainfall or limited irrigation. Biodegradable film in rice cultivation refers to the use of plastic film that is specifically designed to degrade or break down in the environment over time.</t>
  </si>
  <si>
    <t>bioch</t>
  </si>
  <si>
    <t>Biochar incorporation</t>
  </si>
  <si>
    <t>Biochar incorporation refers to the practice of adding biochar, a type of charcoal produced from biomass, to the soil. Biochar is produced through a process called pyrolysis, which involves heating organic materials (such as crop residues, wood, or other biomass) in a low-oxygen environment. This process transforms the biomass into a stable form of carbon, creating biochar.</t>
  </si>
  <si>
    <t>irr-cf</t>
  </si>
  <si>
    <t>Continuously flooded</t>
  </si>
  <si>
    <t>Fields are continuously flooded when they have standing water throughout the rice-growing season and may only be dried in preparation for harvest and seeding (pre-water regime).</t>
  </si>
  <si>
    <t>irr-cfd</t>
  </si>
  <si>
    <t>Continuously flooded with midseason drainage</t>
  </si>
  <si>
    <t>Fields are continuously flooded up to mid-season when they are drained. Mid-season drainage involves the removal of surface flood water from the rice crop for about seven days towards the end of tillering. The duration of the dry period must be long enough for rice plant to experience visible moisture stress.</t>
  </si>
  <si>
    <t>iff-ci</t>
  </si>
  <si>
    <t>Controlled irrigation</t>
  </si>
  <si>
    <t>In fields with controlled irrigation, except that the field surface maintained a shallow water layer of 5–25 mm at the regreening stage of rice, no water layer is established at other growth stages.</t>
  </si>
  <si>
    <t>n-conv</t>
  </si>
  <si>
    <t>Conventional nitrogen application rate</t>
  </si>
  <si>
    <t>Conventional nitrogen application rate refers to the commonly used amount of nitrogen spread in the rice fields. It is the "By-default" irrigation system.</t>
  </si>
  <si>
    <t>n-crf</t>
  </si>
  <si>
    <t>Controlled-released fertilizer</t>
  </si>
  <si>
    <t>Controlled-release fertilizer (CRF) is a type of fertilizer designed to provide a gradual and controlled release of essential nutrients to plants over an extended period. CRF are formulated in various ways, using different technologies to achieve the controlled nutrient release such as Coating Technology, Polymer-Coated Fertilizers, Sulfur-Coated Fertilizers, Nutrient-Embedded Fertilizers, etc.</t>
  </si>
  <si>
    <t>irr-cfdii</t>
  </si>
  <si>
    <t>Continuously flooded, drainage during the midseason, and intermittent irrigation after midseason</t>
  </si>
  <si>
    <t>Fields are continuously flooded up to mid-season when they are drained. Mid-season drainage involves the removal of surface flood water from the rice crop for about seven days towards the end of tillering. The duration of the dry period must be long enough for rice plant to experience visible moisture stress. This is followed by intermittent irrigation, in which the soil is repeatedly drained for a few days until the final drainage.</t>
  </si>
  <si>
    <t>r-f</t>
  </si>
  <si>
    <t>Rice-Fallow rotation system</t>
  </si>
  <si>
    <t>Fields are not continuously flooded, and the cultivation method allows for multiple cropping on the same field, here leaving the field fallowed.</t>
  </si>
  <si>
    <t>r-gm</t>
  </si>
  <si>
    <t>Rice-green manure rotation system</t>
  </si>
  <si>
    <t>The rice-green manure rotation system is a method of crop rotation where rice is followed by a cover crop, such as legumes or grasses, that is grown for the primary purpose of improving soil fertility. The green manure crop is typically grown for a certain period of time, then plowed under and incorporated into the soil as organic matter.</t>
  </si>
  <si>
    <t>rpf</t>
  </si>
  <si>
    <t>Regular Polyethylene film</t>
  </si>
  <si>
    <t>The regular polyethylene film is laid on top of the soil, covering the rice plants and the soil surface between the rows. It creates a barrier that prevents weed growth and helps to retain moisture in the soil, which can be beneficial in regions with low rainfall or limited irrigation. It takes hundreds of years to degrade, it can cause damage to wildlife and aquatic ecosystems, and it can create a litter problem in farmland and nearby waterways.</t>
  </si>
  <si>
    <t>straw</t>
  </si>
  <si>
    <t>Annual straw incorporation</t>
  </si>
  <si>
    <t>Annual straw incorporation refers to the practice of plowing or mixing rice straw (the remaining above-ground plant material after rice is harvested) back into the soil rather than removing it from the field. It can also be wheat or rapeseed straw if planted on the same field. This practice is a part of conservation agriculture and sustainable farming techniques.</t>
  </si>
  <si>
    <t>irr-tswd</t>
  </si>
  <si>
    <t>Thin-shallow-wet-dry</t>
  </si>
  <si>
    <t>var</t>
  </si>
  <si>
    <t>Conventional rice variety</t>
  </si>
  <si>
    <t>Conventional rice variety refers to an unspecific rice variety by opposition to drought-resistant rice variety.</t>
  </si>
  <si>
    <t>d-mulch</t>
  </si>
  <si>
    <t>Ditch mulching</t>
  </si>
  <si>
    <t>Ditch mulching in rice fields involves applying mulch or organic materials to the sides and bottoms of the irrigation ditches, canals, or water channels within or around the rice field.</t>
  </si>
  <si>
    <t>nostraw</t>
  </si>
  <si>
    <t>No straw application</t>
  </si>
  <si>
    <t>No straw application refers to the practice of removing straw from the field.</t>
  </si>
  <si>
    <t>var-d</t>
  </si>
  <si>
    <t>Drought-resistant rice variety</t>
  </si>
  <si>
    <t>Drought-resistant rice varieties, also known as drought-tolerant rice varieties, are developed to withstand and thrive in conditions of water scarcity or limited water availability. These rice varieties are specifically bred and selected for their ability to endure periods of drought or reduced water supply.</t>
  </si>
  <si>
    <t>n-high</t>
  </si>
  <si>
    <t>High nitrogen application rate</t>
  </si>
  <si>
    <t>Low nitrogen application rate refers to applying more fertilizer composed with nitrogen compared to conventional application (usually around 50% to 100% more).</t>
  </si>
  <si>
    <t>duck</t>
  </si>
  <si>
    <t>Integrated rice-duck system</t>
  </si>
  <si>
    <t>The Integrated Rice-Duck Farming System (IRDFS), also known as the Integrated Rice-Duck Farming (IRDF) system, is an innovative and sustainable agricultural practice that combines rice cultivation with duck farming in the same field. Farmers usually prepare the rice fields to accommodate ducks by ensuring proper water management and constructing shelters or platforms for the ducks to rest. The timing and duration of duck introduction and their management vary depending on the specific farming practices and local conditions.</t>
  </si>
  <si>
    <t>irr-inter</t>
  </si>
  <si>
    <t>intermittent irrigation pattern</t>
  </si>
  <si>
    <t>Intermittent irrigation refers to a general approach where water is applied to crops intermittently or in a non-continuous manner. In intermittent irrigation, the timing, frequency, and duration of irrigation are adjusted based on the needs of the crop, soil conditions, and local climate.</t>
  </si>
  <si>
    <t>n-low</t>
  </si>
  <si>
    <t>Low nitrogen application rate</t>
  </si>
  <si>
    <t>Low nitrogen application rate refers to applying less fertilizer composed with nitrogen compared to conventional application (usually around 20% to 50% less).</t>
  </si>
  <si>
    <t>n-no</t>
  </si>
  <si>
    <t>No nitrogen</t>
  </si>
  <si>
    <t xml:space="preserve">No nitrogen involes not spreading fertilizer with nitrogen in the field. </t>
  </si>
  <si>
    <t>notill</t>
  </si>
  <si>
    <t>No tillage</t>
  </si>
  <si>
    <t>No-till farming involves planting rice without any prior tilling or plowing of the soil. Crop residues from the previous season are left on the surface or removed from the field. No-till farming is effective for reducing soil erosion, conserving soil moisture, and maintaining soil health.</t>
  </si>
  <si>
    <t>n-pig</t>
  </si>
  <si>
    <t>pig manure</t>
  </si>
  <si>
    <t>Pig manure refers to the practice of applying pig manure in the rice field instead of mineral fertilizer or as a complement to mineral fertilizer.</t>
  </si>
  <si>
    <t>irr-rf</t>
  </si>
  <si>
    <t>rain-fed with limited irrigation</t>
  </si>
  <si>
    <t>Rain-fed with limited irrigation combines the use of natural rainfall as the primary water source for rice cultivation with supplemental irrigation when needed.</t>
  </si>
  <si>
    <t>r-till</t>
  </si>
  <si>
    <t>Rotary tillage</t>
  </si>
  <si>
    <t>Rotary tillers are machines equipped with rotating blades that break up the soil and prepare a seedbed. They are often used for seedbed preparation in rice cultivation. Rotary tilling provides a fine, well-aerated soil structure and is less labor-intensive than manual tillage.</t>
  </si>
  <si>
    <t>s-ditch</t>
  </si>
  <si>
    <t>Shallow ditch</t>
  </si>
  <si>
    <t>Shallow ditch, often referred to as a "shallow water furrow" or simply "shallow ditch," is a small, man-made channel or trench that is incorporated into a rice field to manage water levels. It has a lesser depth compared to a deep ditch.</t>
  </si>
  <si>
    <t>s-mulch</t>
  </si>
  <si>
    <t>Strip mulching</t>
  </si>
  <si>
    <t>Strip mulching in rice fields involves placing mulch materials in narrow strips or rows either within the rice field (between rice rows) or directly over the soil surface within the rice rows.</t>
  </si>
  <si>
    <t>till</t>
  </si>
  <si>
    <t>Tillage</t>
  </si>
  <si>
    <t>Tillage involves plowing and turning over the soil to bury crop residues, weeds, and organic matter. Conventional tillage is often used in the preparation of rice fields for planting. It helps to control weeds, improve seedbed preparation, and bury pests and diseases. However, it can be labor-intensive and may increase the risk of soil erosion.</t>
  </si>
  <si>
    <t>n-urea</t>
  </si>
  <si>
    <t>Urea</t>
  </si>
  <si>
    <t>Urea refers to the practice of applying urea as main fertilizer in the field. Urea is a synthetic chemical compound made from two primary raw materials: ammonia and carbon dioxide.</t>
  </si>
  <si>
    <t>d-ditch</t>
  </si>
  <si>
    <t>Deep ditch</t>
  </si>
  <si>
    <t>A deep ditch is a relatively deeper and wider water channel or ditch incorporated into a rice field. It typically has a greater depth compared to a shallow ditch.</t>
  </si>
  <si>
    <t>irr-swd</t>
  </si>
  <si>
    <t>Shallow water depth</t>
  </si>
  <si>
    <t>Shallow water depth often referred to as "shallow flooding" or "shallow water management," is a water management practice used in rice cultivation. It involves maintaining a relatively shallow layer of water in rice fields during specific growth stages of the rice crop.</t>
  </si>
  <si>
    <t>ratoon</t>
  </si>
  <si>
    <t>Ratooning rice field</t>
  </si>
  <si>
    <t>Ratooning rice field involves allowing the rice plant to regrow from the remaining stubble or base of the plant after the initial harvest, rather than replanting the entire rice plant from seed. There are two rice harvests in one year but one seeding and planting. In this case, emissions reflects emissions from the two rice growing periods at once.</t>
  </si>
  <si>
    <t>LIMITATION</t>
  </si>
  <si>
    <t>Rice Cultivation_Conventional rice farming_kg CO2e/ha-AR4</t>
  </si>
  <si>
    <t>Rice Cultivation_Conventional rice farming_kg CO2e/ha-AR5</t>
  </si>
  <si>
    <t>Rice Cultivation_Conventional rice farming_kg CO2e/ha-AR6</t>
  </si>
  <si>
    <t>Rice Cultivation_Conventional rice farming_kg CO2e/ha-SAR</t>
  </si>
  <si>
    <t>Rice Cultivation_Double rice cropping_kg CO2e/ha-AR4</t>
  </si>
  <si>
    <t>Rice Cultivation_Double rice cropping_kg CO2e/ha-AR5</t>
  </si>
  <si>
    <t>Rice Cultivation_Double rice cropping_kg CO2e/ha-AR6</t>
  </si>
  <si>
    <t>Rice Cultivation_Double rice cropping_kg CO2e/ha-SAR</t>
  </si>
  <si>
    <t>Rice Cultivation_Ground cover rice production system_kg CO2e/ha-AR4</t>
  </si>
  <si>
    <t>Rice Cultivation_Ground cover rice production system_kg CO2e/ha-AR5</t>
  </si>
  <si>
    <t>Rice Cultivation_Ground cover rice production system_kg CO2e/ha-AR6</t>
  </si>
  <si>
    <t>Rice Cultivation_Ground cover rice production system_kg CO2e/ha-SAR</t>
  </si>
  <si>
    <t>Rice Cultivation_Rapeseed-rice rotation_kg CO2e/ha-AR4</t>
  </si>
  <si>
    <t>Rice Cultivation_Rapeseed-rice rotation_kg CO2e/ha-AR5</t>
  </si>
  <si>
    <t>Rice Cultivation_Rapeseed-rice rotation_kg CO2e/ha-AR6</t>
  </si>
  <si>
    <t>Rice Cultivation_Rapeseed-rice rotation_kg CO2e/ha-SAR</t>
  </si>
  <si>
    <t>Rice Cultivation_Rice-wheat rotation_kg CO2e/ha-AR4</t>
  </si>
  <si>
    <t>Rice Cultivation_Rice-wheat rotation_kg CO2e/ha-AR5</t>
  </si>
  <si>
    <t>Rice Cultivation_Rice-wheat rotation_kg CO2e/ha-AR6</t>
  </si>
  <si>
    <t>Rice Cultivation_Rice-wheat rotation_kg CO2e/ha-SAR</t>
  </si>
  <si>
    <t>irr-tswd_med</t>
  </si>
  <si>
    <t>irr-tswd_avg</t>
  </si>
  <si>
    <t>irr-tswd_q1</t>
  </si>
  <si>
    <t>irr-tswd_q3</t>
  </si>
  <si>
    <t>irr-tswd_min</t>
  </si>
  <si>
    <t>irr-tswd_max</t>
  </si>
  <si>
    <t>irr-tswd_hist-fao</t>
  </si>
  <si>
    <t>irr-tswd_hist-ipcc</t>
  </si>
  <si>
    <t>Parameters</t>
  </si>
  <si>
    <t>README</t>
  </si>
  <si>
    <t>Copy the next three cells and paste them in this file "parameters.py" located here -&gt; ./tests</t>
  </si>
  <si>
    <t>Limitations</t>
  </si>
  <si>
    <t>Origin cell</t>
  </si>
  <si>
    <t>Comments</t>
  </si>
  <si>
    <t>Filter combination</t>
  </si>
  <si>
    <t>Others</t>
  </si>
  <si>
    <t>Updating this file</t>
  </si>
  <si>
    <t>Copy the new data and paste it in the tab called 'potential'. Note that you need to paste it starting from the column C</t>
  </si>
  <si>
    <t>Drag down the formulas located in columns A and B until the end of your new dataset</t>
  </si>
  <si>
    <t>Number</t>
  </si>
  <si>
    <t>here</t>
  </si>
  <si>
    <t>and here</t>
  </si>
  <si>
    <t>countries</t>
  </si>
  <si>
    <t>filters combination</t>
  </si>
  <si>
    <t>Make sure that the data in the tab 'potential' is ordered by country alphabetically.</t>
  </si>
  <si>
    <t>this refers to entries and not single countries</t>
  </si>
  <si>
    <t>indicators</t>
  </si>
  <si>
    <t>this refers to entries and not single filter combinations</t>
  </si>
  <si>
    <t>this refers to entries and not single indicators</t>
  </si>
  <si>
    <t>Check also the limitations down here. If the new data exceeds them, you will need to update the origin cells referenced in the table below (under section "Limitations")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</si>
</sst>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0"/>
    <numFmt numFmtId="165" formatCode="0.000"/>
  </numFmts>
  <fonts count="7" x14ac:knownFonts="1">
    <font>
      <sz val="12"/>
      <color theme="1"/>
      <name val="Calibri"/>
      <family val="2"/>
      <scheme val="minor"/>
    </font>
    <font>
      <i/>
      <sz val="10"/>
      <color theme="1"/>
      <name val="Calibri"/>
      <family val="2"/>
      <scheme val="minor"/>
    </font>
    <font>
      <b/>
      <u/>
      <sz val="12"/>
      <color theme="1"/>
      <name val="Calibri"/>
      <family val="2"/>
      <scheme val="minor"/>
    </font>
    <font>
      <sz val="20"/>
      <color theme="1"/>
      <name val="Calibri"/>
      <family val="2"/>
      <scheme val="minor"/>
    </font>
    <font>
      <sz val="14"/>
      <color theme="1"/>
      <name val="Calibri"/>
      <family val="2"/>
      <scheme val="minor"/>
    </font>
    <font>
      <sz val="11"/>
      <color theme="1"/>
      <name val="Calibri"/>
      <family val="2"/>
      <scheme val="minor"/>
    </font>
    <font>
      <u/>
      <sz val="12"/>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FF00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0" fillId="2" borderId="0" xfId="0" applyFill="1"/>
    <xf numFmtId="164" fontId="0" fillId="0" borderId="0" xfId="0" applyNumberFormat="1" applyAlignment="1">
      <alignment horizontal="center" vertical="center"/>
    </xf>
    <xf numFmtId="165" fontId="0" fillId="0" borderId="0" xfId="0" applyNumberFormat="1" applyAlignment="1">
      <alignment horizontal="center" vertical="center"/>
    </xf>
    <xf numFmtId="0" fontId="0" fillId="3" borderId="0" xfId="0" applyFill="1"/>
    <xf numFmtId="0" fontId="0" fillId="0" borderId="1" xfId="0" applyBorder="1"/>
    <xf numFmtId="0" fontId="0" fillId="4" borderId="0" xfId="0" applyFill="1"/>
    <xf numFmtId="0" fontId="0" fillId="0" borderId="0" xfId="0" applyAlignment="1">
      <alignment horizontal="left" indent="1"/>
    </xf>
    <xf numFmtId="0" fontId="0" fillId="0" borderId="2" xfId="0" applyBorder="1"/>
    <xf numFmtId="0" fontId="0" fillId="0" borderId="0" xfId="0" applyAlignment="1">
      <alignment horizontal="center"/>
    </xf>
    <xf numFmtId="0" fontId="0" fillId="0" borderId="0" xfId="0" applyAlignment="1">
      <alignment horizontal="left"/>
    </xf>
    <xf numFmtId="0" fontId="0" fillId="5" borderId="0" xfId="0" applyFill="1"/>
    <xf numFmtId="0" fontId="1" fillId="0" borderId="0" xfId="0" applyFont="1"/>
    <xf numFmtId="0" fontId="2" fillId="0" borderId="0" xfId="0" applyFont="1"/>
    <xf numFmtId="0" fontId="0" fillId="6" borderId="0" xfId="0" applyFill="1"/>
    <xf numFmtId="0" fontId="3" fillId="0" borderId="2" xfId="0" applyFont="1" applyBorder="1"/>
    <xf numFmtId="0" fontId="4" fillId="7" borderId="0" xfId="0" applyFont="1" applyFill="1"/>
    <xf numFmtId="0" fontId="0" fillId="7" borderId="0" xfId="0" applyFill="1"/>
    <xf numFmtId="0" fontId="5" fillId="0" borderId="0" xfId="0" applyFont="1"/>
    <xf numFmtId="0" fontId="0" fillId="0" borderId="2" xfId="0" applyBorder="1" applyAlignment="1">
      <alignment horizontal="center"/>
    </xf>
    <xf numFmtId="0" fontId="6"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ruben andino" id="{04A577D3-B687-4445-8EF4-D87A4EB965A1}" userId="9a6a5d501f39505f"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A33" dT="2023-11-20T10:13:41.40" personId="{04A577D3-B687-4445-8EF4-D87A4EB965A1}" id="{B3BA767D-DC07-794E-AE18-B4AF9F1E0DD8}">
    <text xml:space="preserve">I’ve changed Q1 for q1 for consistency with the rest of the fields (mean, avg, etc)
</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CAEF7-DF96-D041-82DF-044AC19EBA5E}">
  <sheetPr>
    <tabColor theme="4" tint="0.59999389629810485"/>
  </sheetPr>
  <dimension ref="B2:JN15"/>
  <sheetViews>
    <sheetView tabSelected="1" workbookViewId="0">
      <selection activeCell="D29" sqref="D29"/>
    </sheetView>
  </sheetViews>
  <sheetFormatPr baseColWidth="10" defaultRowHeight="16" outlineLevelRow="1" x14ac:dyDescent="0.2"/>
  <cols>
    <col min="1" max="1" width="2.33203125" customWidth="1"/>
    <col min="3" max="3" width="13.5" customWidth="1"/>
    <col min="4" max="5" width="9.33203125" customWidth="1"/>
    <col min="6" max="6" width="11.1640625" customWidth="1"/>
    <col min="7" max="25" width="9.33203125" customWidth="1"/>
    <col min="26" max="26" width="11.83203125" customWidth="1"/>
    <col min="27" max="53" width="9.33203125" customWidth="1"/>
  </cols>
  <sheetData>
    <row r="2" spans="2:274" x14ac:dyDescent="0.2">
      <c r="B2" t="s">
        <v>285</v>
      </c>
      <c r="C2" t="s">
        <v>8</v>
      </c>
      <c r="F2" t="s">
        <v>305</v>
      </c>
      <c r="H2">
        <f>COUNTA(6:6)</f>
        <v>272</v>
      </c>
      <c r="J2" t="s">
        <v>299</v>
      </c>
      <c r="K2">
        <f>COUNTIFS(potential!$E$2:$XFD$4379, "&lt;&gt;0",potential!$E$2:$XFD$4379, "&lt;&gt;")</f>
        <v>2688</v>
      </c>
    </row>
    <row r="3" spans="2:274" x14ac:dyDescent="0.2">
      <c r="B3" t="s">
        <v>286</v>
      </c>
      <c r="C3" t="s">
        <v>283</v>
      </c>
      <c r="F3" t="s">
        <v>296</v>
      </c>
    </row>
    <row r="5" spans="2:274" s="12" customFormat="1" ht="14" hidden="1" outlineLevel="1" x14ac:dyDescent="0.2">
      <c r="B5" s="12" t="s">
        <v>302</v>
      </c>
      <c r="C5" s="12" t="str">
        <f>SUBSTITUTE(ADDRESS(1, COLUMN(), 4), "1", "")</f>
        <v>C</v>
      </c>
      <c r="D5" s="12" t="str">
        <f t="shared" ref="D5:AZ5" si="0">SUBSTITUTE(ADDRESS(1, COLUMN(), 4), "1", "")</f>
        <v>D</v>
      </c>
      <c r="E5" s="12" t="str">
        <f t="shared" si="0"/>
        <v>E</v>
      </c>
      <c r="F5" s="12" t="str">
        <f t="shared" si="0"/>
        <v>F</v>
      </c>
      <c r="G5" s="12" t="str">
        <f t="shared" si="0"/>
        <v>G</v>
      </c>
      <c r="H5" s="12" t="str">
        <f t="shared" si="0"/>
        <v>H</v>
      </c>
      <c r="I5" s="12" t="str">
        <f t="shared" si="0"/>
        <v>I</v>
      </c>
      <c r="J5" s="12" t="str">
        <f t="shared" si="0"/>
        <v>J</v>
      </c>
      <c r="K5" s="12" t="str">
        <f t="shared" si="0"/>
        <v>K</v>
      </c>
      <c r="L5" s="12" t="str">
        <f t="shared" si="0"/>
        <v>L</v>
      </c>
      <c r="M5" s="12" t="str">
        <f t="shared" si="0"/>
        <v>M</v>
      </c>
      <c r="N5" s="12" t="str">
        <f t="shared" si="0"/>
        <v>N</v>
      </c>
      <c r="O5" s="12" t="str">
        <f t="shared" si="0"/>
        <v>O</v>
      </c>
      <c r="P5" s="12" t="str">
        <f t="shared" si="0"/>
        <v>P</v>
      </c>
      <c r="Q5" s="12" t="str">
        <f t="shared" si="0"/>
        <v>Q</v>
      </c>
      <c r="R5" s="12" t="str">
        <f t="shared" si="0"/>
        <v>R</v>
      </c>
      <c r="S5" s="12" t="str">
        <f t="shared" si="0"/>
        <v>S</v>
      </c>
      <c r="T5" s="12" t="str">
        <f t="shared" si="0"/>
        <v>T</v>
      </c>
      <c r="U5" s="12" t="str">
        <f t="shared" si="0"/>
        <v>U</v>
      </c>
      <c r="V5" s="12" t="str">
        <f t="shared" si="0"/>
        <v>V</v>
      </c>
      <c r="W5" s="12" t="str">
        <f t="shared" si="0"/>
        <v>W</v>
      </c>
      <c r="X5" s="12" t="str">
        <f t="shared" si="0"/>
        <v>X</v>
      </c>
      <c r="Y5" s="12" t="str">
        <f t="shared" si="0"/>
        <v>Y</v>
      </c>
      <c r="Z5" s="12" t="str">
        <f t="shared" si="0"/>
        <v>Z</v>
      </c>
      <c r="AA5" s="12" t="str">
        <f t="shared" si="0"/>
        <v>AA</v>
      </c>
      <c r="AB5" s="12" t="str">
        <f t="shared" si="0"/>
        <v>AB</v>
      </c>
      <c r="AC5" s="12" t="str">
        <f t="shared" si="0"/>
        <v>AC</v>
      </c>
      <c r="AD5" s="12" t="str">
        <f t="shared" si="0"/>
        <v>AD</v>
      </c>
      <c r="AE5" s="12" t="str">
        <f t="shared" si="0"/>
        <v>AE</v>
      </c>
      <c r="AF5" s="12" t="str">
        <f t="shared" si="0"/>
        <v>AF</v>
      </c>
      <c r="AG5" s="12" t="str">
        <f t="shared" si="0"/>
        <v>AG</v>
      </c>
      <c r="AH5" s="12" t="str">
        <f t="shared" si="0"/>
        <v>AH</v>
      </c>
      <c r="AI5" s="12" t="str">
        <f t="shared" si="0"/>
        <v>AI</v>
      </c>
      <c r="AJ5" s="12" t="str">
        <f t="shared" si="0"/>
        <v>AJ</v>
      </c>
      <c r="AK5" s="12" t="str">
        <f t="shared" si="0"/>
        <v>AK</v>
      </c>
      <c r="AL5" s="12" t="str">
        <f t="shared" si="0"/>
        <v>AL</v>
      </c>
      <c r="AM5" s="12" t="str">
        <f t="shared" si="0"/>
        <v>AM</v>
      </c>
      <c r="AN5" s="12" t="str">
        <f t="shared" si="0"/>
        <v>AN</v>
      </c>
      <c r="AO5" s="12" t="str">
        <f t="shared" si="0"/>
        <v>AO</v>
      </c>
      <c r="AP5" s="12" t="str">
        <f t="shared" si="0"/>
        <v>AP</v>
      </c>
      <c r="AQ5" s="12" t="str">
        <f t="shared" si="0"/>
        <v>AQ</v>
      </c>
      <c r="AR5" s="12" t="str">
        <f t="shared" si="0"/>
        <v>AR</v>
      </c>
      <c r="AS5" s="12" t="str">
        <f t="shared" si="0"/>
        <v>AS</v>
      </c>
      <c r="AT5" s="12" t="str">
        <f t="shared" si="0"/>
        <v>AT</v>
      </c>
      <c r="AU5" s="12" t="str">
        <f t="shared" si="0"/>
        <v>AU</v>
      </c>
      <c r="AV5" s="12" t="str">
        <f t="shared" si="0"/>
        <v>AV</v>
      </c>
      <c r="AW5" s="12" t="str">
        <f t="shared" si="0"/>
        <v>AW</v>
      </c>
      <c r="AX5" s="12" t="str">
        <f t="shared" si="0"/>
        <v>AX</v>
      </c>
      <c r="AY5" s="12" t="str">
        <f t="shared" si="0"/>
        <v>AY</v>
      </c>
      <c r="AZ5" s="12" t="str">
        <f t="shared" si="0"/>
        <v>AZ</v>
      </c>
    </row>
    <row r="6" spans="2:274" collapsed="1" x14ac:dyDescent="0.2">
      <c r="C6" t="str">
        <f>Retrieving!C33</f>
        <v>bioch</v>
      </c>
      <c r="D6" t="str">
        <f>Retrieving!D33</f>
        <v>duck</v>
      </c>
      <c r="E6" t="str">
        <f>Retrieving!E33</f>
        <v>irr-awd</v>
      </c>
      <c r="F6" t="str">
        <f>Retrieving!F33</f>
        <v>irr-cf</v>
      </c>
      <c r="G6" t="str">
        <f>Retrieving!G33</f>
        <v>irr-cfd</v>
      </c>
      <c r="H6" t="str">
        <f>Retrieving!H33</f>
        <v>irr-cfdii</v>
      </c>
      <c r="I6" t="str">
        <f>Retrieving!I33</f>
        <v>irr-ci</v>
      </c>
      <c r="J6" t="str">
        <f>Retrieving!J33</f>
        <v>irr-inter</v>
      </c>
      <c r="K6" t="str">
        <f>Retrieving!K33</f>
        <v>irr-rf</v>
      </c>
      <c r="L6" t="str">
        <f>Retrieving!L33</f>
        <v>irr-swd</v>
      </c>
      <c r="M6" t="str">
        <f>Retrieving!M33</f>
        <v>irr-tswd</v>
      </c>
      <c r="N6" t="str">
        <f>Retrieving!N33</f>
        <v>n-conv</v>
      </c>
      <c r="O6" t="str">
        <f>Retrieving!O33</f>
        <v>n-high</v>
      </c>
      <c r="P6" t="str">
        <f>Retrieving!P33</f>
        <v>n-low</v>
      </c>
      <c r="Q6" t="str">
        <f>Retrieving!Q33</f>
        <v>n-no</v>
      </c>
      <c r="R6" t="str">
        <f>Retrieving!R33</f>
        <v>n-pig</v>
      </c>
      <c r="S6" t="str">
        <f>Retrieving!S33</f>
        <v>n-urea</v>
      </c>
      <c r="T6" t="str">
        <f>Retrieving!T33</f>
        <v>r-f</v>
      </c>
      <c r="U6" t="str">
        <f>Retrieving!U33</f>
        <v>r-gm</v>
      </c>
      <c r="V6" t="str">
        <f>Retrieving!V33</f>
        <v>r-till</v>
      </c>
      <c r="W6" t="str">
        <f>Retrieving!W33</f>
        <v>straw</v>
      </c>
      <c r="X6" t="str">
        <f>Retrieving!X33</f>
        <v>var</v>
      </c>
      <c r="Y6" t="str">
        <f>Retrieving!Y33</f>
        <v>var-d</v>
      </c>
      <c r="Z6" t="str">
        <f>Retrieving!Z33</f>
        <v>nostraw</v>
      </c>
      <c r="AA6" t="str">
        <f>Retrieving!AA33</f>
        <v>notill</v>
      </c>
      <c r="AB6" t="str">
        <f>Retrieving!AB33</f>
        <v>ratoon</v>
      </c>
      <c r="AC6" t="str">
        <f>Retrieving!AC33</f>
        <v>till</v>
      </c>
      <c r="AD6" t="str">
        <f>Retrieving!AD33</f>
        <v>bdf</v>
      </c>
      <c r="AE6" t="str">
        <f>Retrieving!AE33</f>
        <v>rpf</v>
      </c>
      <c r="AF6" t="str">
        <f>Retrieving!AF33</f>
        <v>d-ditch</v>
      </c>
      <c r="AG6" t="str">
        <f>Retrieving!AG33</f>
        <v>d-mulch</v>
      </c>
      <c r="AH6" t="str">
        <f>Retrieving!AH33</f>
        <v>n-crf</v>
      </c>
      <c r="AI6" t="str">
        <f>Retrieving!AI33</f>
        <v>s-ditch</v>
      </c>
      <c r="AJ6" t="str">
        <f>Retrieving!AJ33</f>
        <v>s-mulch</v>
      </c>
      <c r="AK6">
        <f>Retrieving!AK33</f>
        <v>0</v>
      </c>
      <c r="AL6">
        <f>Retrieving!AL33</f>
        <v>0</v>
      </c>
      <c r="AM6">
        <f>Retrieving!AM33</f>
        <v>0</v>
      </c>
      <c r="AN6">
        <f>Retrieving!AN33</f>
        <v>0</v>
      </c>
      <c r="AO6">
        <f>Retrieving!AO33</f>
        <v>0</v>
      </c>
      <c r="AP6">
        <f>Retrieving!AP33</f>
        <v>0</v>
      </c>
      <c r="AQ6">
        <f>Retrieving!AQ33</f>
        <v>0</v>
      </c>
      <c r="AR6">
        <f>Retrieving!AR33</f>
        <v>0</v>
      </c>
      <c r="AS6">
        <f>Retrieving!AS33</f>
        <v>0</v>
      </c>
      <c r="AT6">
        <f>Retrieving!AT33</f>
        <v>0</v>
      </c>
      <c r="AU6">
        <f>Retrieving!AU33</f>
        <v>0</v>
      </c>
      <c r="AV6">
        <f>Retrieving!AV33</f>
        <v>0</v>
      </c>
      <c r="AW6">
        <f>Retrieving!AW33</f>
        <v>0</v>
      </c>
      <c r="AX6">
        <f>Retrieving!AX33</f>
        <v>0</v>
      </c>
      <c r="AY6">
        <f>Retrieving!AY33</f>
        <v>0</v>
      </c>
      <c r="AZ6">
        <f>Retrieving!AZ33</f>
        <v>0</v>
      </c>
      <c r="BA6">
        <f>Retrieving!BA33</f>
        <v>0</v>
      </c>
      <c r="BB6">
        <f>Retrieving!BB33</f>
        <v>0</v>
      </c>
      <c r="BC6">
        <f>Retrieving!BC33</f>
        <v>0</v>
      </c>
      <c r="BD6">
        <f>Retrieving!BD33</f>
        <v>0</v>
      </c>
      <c r="BE6">
        <f>Retrieving!BE33</f>
        <v>0</v>
      </c>
      <c r="BF6">
        <f>Retrieving!BF33</f>
        <v>0</v>
      </c>
      <c r="BG6">
        <f>Retrieving!BG33</f>
        <v>0</v>
      </c>
      <c r="BH6">
        <f>Retrieving!BH33</f>
        <v>0</v>
      </c>
      <c r="BI6">
        <f>Retrieving!BI33</f>
        <v>0</v>
      </c>
      <c r="BJ6">
        <f>Retrieving!BJ33</f>
        <v>0</v>
      </c>
      <c r="BK6">
        <f>Retrieving!BK33</f>
        <v>0</v>
      </c>
      <c r="BL6">
        <f>Retrieving!BL33</f>
        <v>0</v>
      </c>
      <c r="BM6">
        <f>Retrieving!BM33</f>
        <v>0</v>
      </c>
      <c r="BN6">
        <f>Retrieving!BN33</f>
        <v>0</v>
      </c>
      <c r="BO6">
        <f>Retrieving!BO33</f>
        <v>0</v>
      </c>
      <c r="BP6">
        <f>Retrieving!BP33</f>
        <v>0</v>
      </c>
      <c r="BQ6">
        <f>Retrieving!BQ33</f>
        <v>0</v>
      </c>
      <c r="BR6">
        <f>Retrieving!BR33</f>
        <v>0</v>
      </c>
      <c r="BS6">
        <f>Retrieving!BS33</f>
        <v>0</v>
      </c>
      <c r="BT6">
        <f>Retrieving!BT33</f>
        <v>0</v>
      </c>
      <c r="BU6">
        <f>Retrieving!BU33</f>
        <v>0</v>
      </c>
      <c r="BV6">
        <f>Retrieving!BV33</f>
        <v>0</v>
      </c>
      <c r="BW6">
        <f>Retrieving!BW33</f>
        <v>0</v>
      </c>
      <c r="BX6">
        <f>Retrieving!BX33</f>
        <v>0</v>
      </c>
      <c r="BY6">
        <f>Retrieving!BY33</f>
        <v>0</v>
      </c>
      <c r="BZ6">
        <f>Retrieving!BZ33</f>
        <v>0</v>
      </c>
      <c r="CA6">
        <f>Retrieving!CA33</f>
        <v>0</v>
      </c>
      <c r="CB6">
        <f>Retrieving!CB33</f>
        <v>0</v>
      </c>
      <c r="CC6">
        <f>Retrieving!CC33</f>
        <v>0</v>
      </c>
      <c r="CD6">
        <f>Retrieving!CD33</f>
        <v>0</v>
      </c>
      <c r="CE6">
        <f>Retrieving!CE33</f>
        <v>0</v>
      </c>
      <c r="CF6">
        <f>Retrieving!CF33</f>
        <v>0</v>
      </c>
      <c r="CG6">
        <f>Retrieving!CG33</f>
        <v>0</v>
      </c>
      <c r="CH6">
        <f>Retrieving!CH33</f>
        <v>0</v>
      </c>
      <c r="CI6">
        <f>Retrieving!CI33</f>
        <v>0</v>
      </c>
      <c r="CJ6">
        <f>Retrieving!CJ33</f>
        <v>0</v>
      </c>
      <c r="CK6">
        <f>Retrieving!CK33</f>
        <v>0</v>
      </c>
      <c r="CL6">
        <f>Retrieving!CL33</f>
        <v>0</v>
      </c>
      <c r="CM6">
        <f>Retrieving!CM33</f>
        <v>0</v>
      </c>
      <c r="CN6">
        <f>Retrieving!CN33</f>
        <v>0</v>
      </c>
      <c r="CO6">
        <f>Retrieving!CO33</f>
        <v>0</v>
      </c>
      <c r="CP6">
        <f>Retrieving!CP33</f>
        <v>0</v>
      </c>
      <c r="CQ6">
        <f>Retrieving!CQ33</f>
        <v>0</v>
      </c>
      <c r="CR6">
        <f>Retrieving!CR33</f>
        <v>0</v>
      </c>
      <c r="CS6">
        <f>Retrieving!CS33</f>
        <v>0</v>
      </c>
      <c r="CT6">
        <f>Retrieving!CT33</f>
        <v>0</v>
      </c>
      <c r="CU6">
        <f>Retrieving!CU33</f>
        <v>0</v>
      </c>
      <c r="CV6">
        <f>Retrieving!CV33</f>
        <v>0</v>
      </c>
      <c r="CW6">
        <f>Retrieving!CW33</f>
        <v>0</v>
      </c>
      <c r="CX6">
        <f>Retrieving!CX33</f>
        <v>0</v>
      </c>
      <c r="CY6">
        <f>Retrieving!CY33</f>
        <v>0</v>
      </c>
      <c r="CZ6">
        <f>Retrieving!CZ33</f>
        <v>0</v>
      </c>
      <c r="DA6">
        <f>Retrieving!DA33</f>
        <v>0</v>
      </c>
      <c r="DB6">
        <f>Retrieving!DB33</f>
        <v>0</v>
      </c>
      <c r="DC6">
        <f>Retrieving!DC33</f>
        <v>0</v>
      </c>
      <c r="DD6">
        <f>Retrieving!DD33</f>
        <v>0</v>
      </c>
      <c r="DE6">
        <f>Retrieving!DE33</f>
        <v>0</v>
      </c>
      <c r="DF6">
        <f>Retrieving!DF33</f>
        <v>0</v>
      </c>
      <c r="DG6">
        <f>Retrieving!DG33</f>
        <v>0</v>
      </c>
      <c r="DH6">
        <f>Retrieving!DH33</f>
        <v>0</v>
      </c>
      <c r="DI6">
        <f>Retrieving!DI33</f>
        <v>0</v>
      </c>
      <c r="DJ6">
        <f>Retrieving!DJ33</f>
        <v>0</v>
      </c>
      <c r="DK6">
        <f>Retrieving!DK33</f>
        <v>0</v>
      </c>
      <c r="DL6">
        <f>Retrieving!DL33</f>
        <v>0</v>
      </c>
      <c r="DM6">
        <f>Retrieving!DM33</f>
        <v>0</v>
      </c>
      <c r="DN6">
        <f>Retrieving!DN33</f>
        <v>0</v>
      </c>
      <c r="DO6">
        <f>Retrieving!DO33</f>
        <v>0</v>
      </c>
      <c r="DP6">
        <f>Retrieving!DP33</f>
        <v>0</v>
      </c>
      <c r="DQ6">
        <f>Retrieving!DQ33</f>
        <v>0</v>
      </c>
      <c r="DR6">
        <f>Retrieving!DR33</f>
        <v>0</v>
      </c>
      <c r="DS6">
        <f>Retrieving!DS33</f>
        <v>0</v>
      </c>
      <c r="DT6">
        <f>Retrieving!DT33</f>
        <v>0</v>
      </c>
      <c r="DU6">
        <f>Retrieving!DU33</f>
        <v>0</v>
      </c>
      <c r="DV6">
        <f>Retrieving!DV33</f>
        <v>0</v>
      </c>
      <c r="DW6">
        <f>Retrieving!DW33</f>
        <v>0</v>
      </c>
      <c r="DX6">
        <f>Retrieving!DX33</f>
        <v>0</v>
      </c>
      <c r="DY6">
        <f>Retrieving!DY33</f>
        <v>0</v>
      </c>
      <c r="DZ6">
        <f>Retrieving!DZ33</f>
        <v>0</v>
      </c>
      <c r="EA6">
        <f>Retrieving!EA33</f>
        <v>0</v>
      </c>
      <c r="EB6">
        <f>Retrieving!EB33</f>
        <v>0</v>
      </c>
      <c r="EC6">
        <f>Retrieving!EC33</f>
        <v>0</v>
      </c>
      <c r="ED6">
        <f>Retrieving!ED33</f>
        <v>0</v>
      </c>
      <c r="EE6">
        <f>Retrieving!EE33</f>
        <v>0</v>
      </c>
      <c r="EF6">
        <f>Retrieving!EF33</f>
        <v>0</v>
      </c>
      <c r="EG6">
        <f>Retrieving!EG33</f>
        <v>0</v>
      </c>
      <c r="EH6">
        <f>Retrieving!EH33</f>
        <v>0</v>
      </c>
      <c r="EI6">
        <f>Retrieving!EI33</f>
        <v>0</v>
      </c>
      <c r="EJ6">
        <f>Retrieving!EJ33</f>
        <v>0</v>
      </c>
      <c r="EK6">
        <f>Retrieving!EK33</f>
        <v>0</v>
      </c>
      <c r="EL6">
        <f>Retrieving!EL33</f>
        <v>0</v>
      </c>
      <c r="EM6">
        <f>Retrieving!EM33</f>
        <v>0</v>
      </c>
      <c r="EN6">
        <f>Retrieving!EN33</f>
        <v>0</v>
      </c>
      <c r="EO6">
        <f>Retrieving!EO33</f>
        <v>0</v>
      </c>
      <c r="EP6">
        <f>Retrieving!EP33</f>
        <v>0</v>
      </c>
      <c r="EQ6">
        <f>Retrieving!EQ33</f>
        <v>0</v>
      </c>
      <c r="ER6">
        <f>Retrieving!ER33</f>
        <v>0</v>
      </c>
      <c r="ES6">
        <f>Retrieving!ES33</f>
        <v>0</v>
      </c>
      <c r="ET6">
        <f>Retrieving!ET33</f>
        <v>0</v>
      </c>
      <c r="EU6">
        <f>Retrieving!EU33</f>
        <v>0</v>
      </c>
      <c r="EV6">
        <f>Retrieving!EV33</f>
        <v>0</v>
      </c>
      <c r="EW6">
        <f>Retrieving!EW33</f>
        <v>0</v>
      </c>
      <c r="EX6">
        <f>Retrieving!EX33</f>
        <v>0</v>
      </c>
      <c r="EY6">
        <f>Retrieving!EY33</f>
        <v>0</v>
      </c>
      <c r="EZ6">
        <f>Retrieving!EZ33</f>
        <v>0</v>
      </c>
      <c r="FA6">
        <f>Retrieving!FA33</f>
        <v>0</v>
      </c>
      <c r="FB6">
        <f>Retrieving!FB33</f>
        <v>0</v>
      </c>
      <c r="FC6">
        <f>Retrieving!FC33</f>
        <v>0</v>
      </c>
      <c r="FD6">
        <f>Retrieving!FD33</f>
        <v>0</v>
      </c>
      <c r="FE6">
        <f>Retrieving!FE33</f>
        <v>0</v>
      </c>
      <c r="FF6">
        <f>Retrieving!FF33</f>
        <v>0</v>
      </c>
      <c r="FG6">
        <f>Retrieving!FG33</f>
        <v>0</v>
      </c>
      <c r="FH6">
        <f>Retrieving!FH33</f>
        <v>0</v>
      </c>
      <c r="FI6">
        <f>Retrieving!FI33</f>
        <v>0</v>
      </c>
      <c r="FJ6">
        <f>Retrieving!FJ33</f>
        <v>0</v>
      </c>
      <c r="FK6">
        <f>Retrieving!FK33</f>
        <v>0</v>
      </c>
      <c r="FL6">
        <f>Retrieving!FL33</f>
        <v>0</v>
      </c>
      <c r="FM6">
        <f>Retrieving!FM33</f>
        <v>0</v>
      </c>
      <c r="FN6">
        <f>Retrieving!FN33</f>
        <v>0</v>
      </c>
      <c r="FO6">
        <f>Retrieving!FO33</f>
        <v>0</v>
      </c>
      <c r="FP6">
        <f>Retrieving!FP33</f>
        <v>0</v>
      </c>
      <c r="FQ6">
        <f>Retrieving!FQ33</f>
        <v>0</v>
      </c>
      <c r="FR6">
        <f>Retrieving!FR33</f>
        <v>0</v>
      </c>
      <c r="FS6">
        <f>Retrieving!FS33</f>
        <v>0</v>
      </c>
      <c r="FT6">
        <f>Retrieving!FT33</f>
        <v>0</v>
      </c>
      <c r="FU6">
        <f>Retrieving!FU33</f>
        <v>0</v>
      </c>
      <c r="FV6">
        <f>Retrieving!FV33</f>
        <v>0</v>
      </c>
      <c r="FW6">
        <f>Retrieving!FW33</f>
        <v>0</v>
      </c>
      <c r="FX6">
        <f>Retrieving!FX33</f>
        <v>0</v>
      </c>
      <c r="FY6">
        <f>Retrieving!FY33</f>
        <v>0</v>
      </c>
      <c r="FZ6">
        <f>Retrieving!FZ33</f>
        <v>0</v>
      </c>
      <c r="GA6">
        <f>Retrieving!GA33</f>
        <v>0</v>
      </c>
      <c r="GB6">
        <f>Retrieving!GB33</f>
        <v>0</v>
      </c>
      <c r="GC6">
        <f>Retrieving!GC33</f>
        <v>0</v>
      </c>
      <c r="GD6">
        <f>Retrieving!GD33</f>
        <v>0</v>
      </c>
      <c r="GE6">
        <f>Retrieving!GE33</f>
        <v>0</v>
      </c>
      <c r="GF6">
        <f>Retrieving!GF33</f>
        <v>0</v>
      </c>
      <c r="GG6">
        <f>Retrieving!GG33</f>
        <v>0</v>
      </c>
      <c r="GH6">
        <f>Retrieving!GH33</f>
        <v>0</v>
      </c>
      <c r="GI6">
        <f>Retrieving!GI33</f>
        <v>0</v>
      </c>
      <c r="GJ6">
        <f>Retrieving!GJ33</f>
        <v>0</v>
      </c>
      <c r="GK6">
        <f>Retrieving!GK33</f>
        <v>0</v>
      </c>
      <c r="GL6">
        <f>Retrieving!GL33</f>
        <v>0</v>
      </c>
      <c r="GM6">
        <f>Retrieving!GM33</f>
        <v>0</v>
      </c>
      <c r="GN6">
        <f>Retrieving!GN33</f>
        <v>0</v>
      </c>
      <c r="GO6">
        <f>Retrieving!GO33</f>
        <v>0</v>
      </c>
      <c r="GP6">
        <f>Retrieving!GP33</f>
        <v>0</v>
      </c>
      <c r="GQ6">
        <f>Retrieving!GQ33</f>
        <v>0</v>
      </c>
      <c r="GR6">
        <f>Retrieving!GR33</f>
        <v>0</v>
      </c>
      <c r="GS6">
        <f>Retrieving!GS33</f>
        <v>0</v>
      </c>
      <c r="GT6">
        <f>Retrieving!GT33</f>
        <v>0</v>
      </c>
      <c r="GU6">
        <f>Retrieving!GU33</f>
        <v>0</v>
      </c>
      <c r="GV6">
        <f>Retrieving!GV33</f>
        <v>0</v>
      </c>
      <c r="GW6">
        <f>Retrieving!GW33</f>
        <v>0</v>
      </c>
      <c r="GX6">
        <f>Retrieving!GX33</f>
        <v>0</v>
      </c>
      <c r="GY6">
        <f>Retrieving!GY33</f>
        <v>0</v>
      </c>
      <c r="GZ6">
        <f>Retrieving!GZ33</f>
        <v>0</v>
      </c>
      <c r="HA6">
        <f>Retrieving!HA33</f>
        <v>0</v>
      </c>
      <c r="HB6">
        <f>Retrieving!HB33</f>
        <v>0</v>
      </c>
      <c r="HC6">
        <f>Retrieving!HC33</f>
        <v>0</v>
      </c>
      <c r="HD6">
        <f>Retrieving!HD33</f>
        <v>0</v>
      </c>
      <c r="HE6">
        <f>Retrieving!HE33</f>
        <v>0</v>
      </c>
      <c r="HF6">
        <f>Retrieving!HF33</f>
        <v>0</v>
      </c>
      <c r="HG6">
        <f>Retrieving!HG33</f>
        <v>0</v>
      </c>
      <c r="HH6">
        <f>Retrieving!HH33</f>
        <v>0</v>
      </c>
      <c r="HI6">
        <f>Retrieving!HI33</f>
        <v>0</v>
      </c>
      <c r="HJ6">
        <f>Retrieving!HJ33</f>
        <v>0</v>
      </c>
      <c r="HK6">
        <f>Retrieving!HK33</f>
        <v>0</v>
      </c>
      <c r="HL6">
        <f>Retrieving!HL33</f>
        <v>0</v>
      </c>
      <c r="HM6">
        <f>Retrieving!HM33</f>
        <v>0</v>
      </c>
      <c r="HN6">
        <f>Retrieving!HN33</f>
        <v>0</v>
      </c>
      <c r="HO6">
        <f>Retrieving!HO33</f>
        <v>0</v>
      </c>
      <c r="HP6">
        <f>Retrieving!HP33</f>
        <v>0</v>
      </c>
      <c r="HQ6">
        <f>Retrieving!HQ33</f>
        <v>0</v>
      </c>
      <c r="HR6">
        <f>Retrieving!HR33</f>
        <v>0</v>
      </c>
      <c r="HS6">
        <f>Retrieving!HS33</f>
        <v>0</v>
      </c>
      <c r="HT6">
        <f>Retrieving!HT33</f>
        <v>0</v>
      </c>
      <c r="HU6">
        <f>Retrieving!HU33</f>
        <v>0</v>
      </c>
      <c r="HV6">
        <f>Retrieving!HV33</f>
        <v>0</v>
      </c>
      <c r="HW6">
        <f>Retrieving!HW33</f>
        <v>0</v>
      </c>
      <c r="HX6">
        <f>Retrieving!HX33</f>
        <v>0</v>
      </c>
      <c r="HY6">
        <f>Retrieving!HY33</f>
        <v>0</v>
      </c>
      <c r="HZ6">
        <f>Retrieving!HZ33</f>
        <v>0</v>
      </c>
      <c r="IA6">
        <f>Retrieving!IA33</f>
        <v>0</v>
      </c>
      <c r="IB6">
        <f>Retrieving!IB33</f>
        <v>0</v>
      </c>
      <c r="IC6">
        <f>Retrieving!IC33</f>
        <v>0</v>
      </c>
      <c r="ID6">
        <f>Retrieving!ID33</f>
        <v>0</v>
      </c>
      <c r="IE6">
        <f>Retrieving!IE33</f>
        <v>0</v>
      </c>
      <c r="IF6">
        <f>Retrieving!IF33</f>
        <v>0</v>
      </c>
      <c r="IG6">
        <f>Retrieving!IG33</f>
        <v>0</v>
      </c>
      <c r="IH6">
        <f>Retrieving!IH33</f>
        <v>0</v>
      </c>
      <c r="II6">
        <f>Retrieving!II33</f>
        <v>0</v>
      </c>
      <c r="IJ6">
        <f>Retrieving!IJ33</f>
        <v>0</v>
      </c>
      <c r="IK6">
        <f>Retrieving!IK33</f>
        <v>0</v>
      </c>
      <c r="IL6">
        <f>Retrieving!IL33</f>
        <v>0</v>
      </c>
      <c r="IM6">
        <f>Retrieving!IM33</f>
        <v>0</v>
      </c>
      <c r="IN6">
        <f>Retrieving!IN33</f>
        <v>0</v>
      </c>
      <c r="IO6">
        <f>Retrieving!IO33</f>
        <v>0</v>
      </c>
      <c r="IP6">
        <f>Retrieving!IP33</f>
        <v>0</v>
      </c>
      <c r="IQ6">
        <f>Retrieving!IQ33</f>
        <v>0</v>
      </c>
      <c r="IR6">
        <f>Retrieving!IR33</f>
        <v>0</v>
      </c>
      <c r="IS6">
        <f>Retrieving!IS33</f>
        <v>0</v>
      </c>
      <c r="IT6">
        <f>Retrieving!IT33</f>
        <v>0</v>
      </c>
      <c r="IU6">
        <f>Retrieving!IU33</f>
        <v>0</v>
      </c>
      <c r="IV6">
        <f>Retrieving!IV33</f>
        <v>0</v>
      </c>
      <c r="IW6">
        <f>Retrieving!IW33</f>
        <v>0</v>
      </c>
      <c r="IX6">
        <f>Retrieving!IX33</f>
        <v>0</v>
      </c>
      <c r="IY6">
        <f>Retrieving!IY33</f>
        <v>0</v>
      </c>
      <c r="IZ6">
        <f>Retrieving!IZ33</f>
        <v>0</v>
      </c>
      <c r="JA6">
        <f>Retrieving!JA33</f>
        <v>0</v>
      </c>
      <c r="JB6">
        <f>Retrieving!JB33</f>
        <v>0</v>
      </c>
      <c r="JC6">
        <f>Retrieving!JC33</f>
        <v>0</v>
      </c>
      <c r="JD6">
        <f>Retrieving!JD33</f>
        <v>0</v>
      </c>
      <c r="JE6">
        <f>Retrieving!JE33</f>
        <v>0</v>
      </c>
      <c r="JF6">
        <f>Retrieving!JF33</f>
        <v>0</v>
      </c>
      <c r="JG6">
        <f>Retrieving!JG33</f>
        <v>0</v>
      </c>
      <c r="JH6">
        <f>Retrieving!JH33</f>
        <v>0</v>
      </c>
      <c r="JI6">
        <f>Retrieving!JI33</f>
        <v>0</v>
      </c>
      <c r="JJ6">
        <f>Retrieving!JJ33</f>
        <v>0</v>
      </c>
      <c r="JK6">
        <f>Retrieving!JK33</f>
        <v>0</v>
      </c>
      <c r="JL6">
        <f>Retrieving!JL33</f>
        <v>0</v>
      </c>
      <c r="JM6">
        <f>Retrieving!JM33</f>
        <v>0</v>
      </c>
      <c r="JN6">
        <f>Retrieving!JN33</f>
        <v>0</v>
      </c>
    </row>
    <row r="7" spans="2:274" x14ac:dyDescent="0.2">
      <c r="B7" t="s">
        <v>287</v>
      </c>
      <c r="C7" s="6" t="str">
        <f ca="1">IF(SUM(C$8:C$1048576)=0,"",_xlfn.TEXTJOIN(",", TRUE, C$8:C$1048576))</f>
        <v/>
      </c>
      <c r="D7" s="6" t="str">
        <f t="shared" ref="D7:BO7" ca="1" si="1">IF(SUM(D$8:D$1048576)=0,"",_xlfn.TEXTJOIN(",", TRUE, D$8:D$1048576))</f>
        <v/>
      </c>
      <c r="E7" s="6" t="str">
        <f t="shared" ca="1" si="1"/>
        <v>163.03,221.43,279.83,338.23,396.63,279.83,175.7,130</v>
      </c>
      <c r="F7" s="6" t="str">
        <f t="shared" ca="1" si="1"/>
        <v>496.21,632.83,769.45,906.07,1042.69,769.45,175.7,130</v>
      </c>
      <c r="G7" s="6" t="str">
        <f t="shared" ca="1" si="1"/>
        <v/>
      </c>
      <c r="H7" s="6" t="str">
        <f t="shared" ca="1" si="1"/>
        <v/>
      </c>
      <c r="I7" s="6" t="str">
        <f t="shared" ca="1" si="1"/>
        <v/>
      </c>
      <c r="J7" s="6" t="str">
        <f t="shared" ca="1" si="1"/>
        <v>492.5,500.05,507.6,513.85,520.1,506.733333333333,175.7,130</v>
      </c>
      <c r="K7" s="6" t="str">
        <f t="shared" ca="1" si="1"/>
        <v>46.63,93.97,374.3,384.6,396.8,259.26,175.7,130</v>
      </c>
      <c r="L7" s="6" t="str">
        <f t="shared" ca="1" si="1"/>
        <v/>
      </c>
      <c r="M7" s="6" t="str">
        <f t="shared" ca="1" si="1"/>
        <v/>
      </c>
      <c r="N7" s="6" t="str">
        <f t="shared" ca="1" si="1"/>
        <v/>
      </c>
      <c r="O7" s="6" t="str">
        <f t="shared" ca="1" si="1"/>
        <v/>
      </c>
      <c r="P7" s="6" t="str">
        <f t="shared" ca="1" si="1"/>
        <v/>
      </c>
      <c r="Q7" s="6" t="str">
        <f t="shared" ca="1" si="1"/>
        <v/>
      </c>
      <c r="R7" s="6" t="str">
        <f t="shared" ca="1" si="1"/>
        <v/>
      </c>
      <c r="S7" s="6" t="str">
        <f t="shared" ca="1" si="1"/>
        <v/>
      </c>
      <c r="T7" s="6" t="str">
        <f t="shared" ca="1" si="1"/>
        <v/>
      </c>
      <c r="U7" s="6" t="str">
        <f t="shared" ca="1" si="1"/>
        <v/>
      </c>
      <c r="V7" s="6" t="str">
        <f t="shared" ca="1" si="1"/>
        <v/>
      </c>
      <c r="W7" s="6" t="str">
        <f t="shared" ca="1" si="1"/>
        <v/>
      </c>
      <c r="X7" s="6" t="str">
        <f t="shared" ca="1" si="1"/>
        <v/>
      </c>
      <c r="Y7" s="6" t="str">
        <f t="shared" ca="1" si="1"/>
        <v>54.23,54.23,54.23,54.23,54.23,54.23,175.7,130</v>
      </c>
      <c r="Z7" s="6" t="str">
        <f t="shared" ca="1" si="1"/>
        <v/>
      </c>
      <c r="AA7" s="6" t="str">
        <f t="shared" ca="1" si="1"/>
        <v>64.36,64.36,64.36,64.36,64.36,64.36,175.7,130</v>
      </c>
      <c r="AB7" s="6" t="str">
        <f t="shared" ca="1" si="1"/>
        <v/>
      </c>
      <c r="AC7" s="6" t="str">
        <f t="shared" ca="1" si="1"/>
        <v/>
      </c>
      <c r="AD7" s="6" t="str">
        <f t="shared" ca="1" si="1"/>
        <v/>
      </c>
      <c r="AE7" s="6" t="str">
        <f t="shared" ca="1" si="1"/>
        <v/>
      </c>
      <c r="AF7" s="6" t="str">
        <f t="shared" ca="1" si="1"/>
        <v/>
      </c>
      <c r="AG7" s="6" t="str">
        <f t="shared" ca="1" si="1"/>
        <v/>
      </c>
      <c r="AH7" s="6" t="str">
        <f t="shared" ca="1" si="1"/>
        <v/>
      </c>
      <c r="AI7" s="6" t="str">
        <f t="shared" ca="1" si="1"/>
        <v/>
      </c>
      <c r="AJ7" s="6" t="str">
        <f t="shared" ca="1" si="1"/>
        <v/>
      </c>
      <c r="AK7" s="6" t="str">
        <f t="shared" ca="1" si="1"/>
        <v/>
      </c>
      <c r="AL7" s="6" t="str">
        <f t="shared" ca="1" si="1"/>
        <v/>
      </c>
      <c r="AM7" s="6" t="str">
        <f t="shared" ca="1" si="1"/>
        <v/>
      </c>
      <c r="AN7" s="6" t="str">
        <f t="shared" ca="1" si="1"/>
        <v/>
      </c>
      <c r="AO7" s="6" t="str">
        <f t="shared" ca="1" si="1"/>
        <v/>
      </c>
      <c r="AP7" s="6" t="str">
        <f t="shared" ca="1" si="1"/>
        <v/>
      </c>
      <c r="AQ7" s="6" t="str">
        <f t="shared" ca="1" si="1"/>
        <v/>
      </c>
      <c r="AR7" s="6" t="str">
        <f t="shared" ca="1" si="1"/>
        <v/>
      </c>
      <c r="AS7" s="6" t="str">
        <f t="shared" ca="1" si="1"/>
        <v/>
      </c>
      <c r="AT7" s="6" t="str">
        <f t="shared" ca="1" si="1"/>
        <v/>
      </c>
      <c r="AU7" s="6" t="str">
        <f t="shared" ca="1" si="1"/>
        <v/>
      </c>
      <c r="AV7" s="6" t="str">
        <f t="shared" ca="1" si="1"/>
        <v/>
      </c>
      <c r="AW7" s="6" t="str">
        <f t="shared" ca="1" si="1"/>
        <v/>
      </c>
      <c r="AX7" s="6" t="str">
        <f t="shared" ca="1" si="1"/>
        <v/>
      </c>
      <c r="AY7" s="6" t="str">
        <f t="shared" ca="1" si="1"/>
        <v/>
      </c>
      <c r="AZ7" s="6" t="str">
        <f t="shared" ca="1" si="1"/>
        <v/>
      </c>
      <c r="BA7" s="6" t="str">
        <f t="shared" ca="1" si="1"/>
        <v/>
      </c>
      <c r="BB7" s="6" t="str">
        <f t="shared" ca="1" si="1"/>
        <v/>
      </c>
      <c r="BC7" s="6" t="str">
        <f t="shared" ca="1" si="1"/>
        <v/>
      </c>
      <c r="BD7" s="6" t="str">
        <f t="shared" ca="1" si="1"/>
        <v/>
      </c>
      <c r="BE7" s="6" t="str">
        <f t="shared" ca="1" si="1"/>
        <v/>
      </c>
      <c r="BF7" s="6" t="str">
        <f t="shared" ca="1" si="1"/>
        <v/>
      </c>
      <c r="BG7" s="6" t="str">
        <f t="shared" ca="1" si="1"/>
        <v/>
      </c>
      <c r="BH7" s="6" t="str">
        <f t="shared" ca="1" si="1"/>
        <v/>
      </c>
      <c r="BI7" s="6" t="str">
        <f t="shared" ca="1" si="1"/>
        <v/>
      </c>
      <c r="BJ7" s="6" t="str">
        <f t="shared" ca="1" si="1"/>
        <v/>
      </c>
      <c r="BK7" s="6" t="str">
        <f t="shared" ca="1" si="1"/>
        <v/>
      </c>
      <c r="BL7" s="6" t="str">
        <f t="shared" ca="1" si="1"/>
        <v/>
      </c>
      <c r="BM7" s="6" t="str">
        <f t="shared" ca="1" si="1"/>
        <v/>
      </c>
      <c r="BN7" s="6" t="str">
        <f t="shared" ca="1" si="1"/>
        <v/>
      </c>
      <c r="BO7" s="6" t="str">
        <f t="shared" ca="1" si="1"/>
        <v/>
      </c>
      <c r="BP7" s="6" t="str">
        <f t="shared" ref="BP7:EA7" ca="1" si="2">IF(SUM(BP$8:BP$1048576)=0,"",_xlfn.TEXTJOIN(",", TRUE, BP$8:BP$1048576))</f>
        <v/>
      </c>
      <c r="BQ7" s="6" t="str">
        <f t="shared" ca="1" si="2"/>
        <v/>
      </c>
      <c r="BR7" s="6" t="str">
        <f t="shared" ca="1" si="2"/>
        <v/>
      </c>
      <c r="BS7" s="6" t="str">
        <f t="shared" ca="1" si="2"/>
        <v/>
      </c>
      <c r="BT7" s="6" t="str">
        <f t="shared" ca="1" si="2"/>
        <v/>
      </c>
      <c r="BU7" s="6" t="str">
        <f t="shared" ca="1" si="2"/>
        <v/>
      </c>
      <c r="BV7" s="6" t="str">
        <f t="shared" ca="1" si="2"/>
        <v/>
      </c>
      <c r="BW7" s="6" t="str">
        <f t="shared" ca="1" si="2"/>
        <v/>
      </c>
      <c r="BX7" s="6" t="str">
        <f t="shared" ca="1" si="2"/>
        <v/>
      </c>
      <c r="BY7" s="6" t="str">
        <f t="shared" ca="1" si="2"/>
        <v/>
      </c>
      <c r="BZ7" s="6" t="str">
        <f t="shared" ca="1" si="2"/>
        <v/>
      </c>
      <c r="CA7" s="6" t="str">
        <f t="shared" ca="1" si="2"/>
        <v/>
      </c>
      <c r="CB7" s="6" t="str">
        <f t="shared" ca="1" si="2"/>
        <v/>
      </c>
      <c r="CC7" s="6" t="str">
        <f t="shared" ca="1" si="2"/>
        <v/>
      </c>
      <c r="CD7" s="6" t="str">
        <f t="shared" ca="1" si="2"/>
        <v/>
      </c>
      <c r="CE7" s="6" t="str">
        <f t="shared" ca="1" si="2"/>
        <v/>
      </c>
      <c r="CF7" s="6" t="str">
        <f t="shared" ca="1" si="2"/>
        <v/>
      </c>
      <c r="CG7" s="6" t="str">
        <f t="shared" ca="1" si="2"/>
        <v/>
      </c>
      <c r="CH7" s="6" t="str">
        <f t="shared" ca="1" si="2"/>
        <v/>
      </c>
      <c r="CI7" s="6" t="str">
        <f t="shared" ca="1" si="2"/>
        <v/>
      </c>
      <c r="CJ7" s="6" t="str">
        <f t="shared" ca="1" si="2"/>
        <v/>
      </c>
      <c r="CK7" s="6" t="str">
        <f t="shared" ca="1" si="2"/>
        <v/>
      </c>
      <c r="CL7" s="6" t="str">
        <f t="shared" ca="1" si="2"/>
        <v/>
      </c>
      <c r="CM7" s="6" t="str">
        <f t="shared" ca="1" si="2"/>
        <v/>
      </c>
      <c r="CN7" s="6" t="str">
        <f t="shared" ca="1" si="2"/>
        <v/>
      </c>
      <c r="CO7" s="6" t="str">
        <f t="shared" ca="1" si="2"/>
        <v/>
      </c>
      <c r="CP7" s="6" t="str">
        <f t="shared" ca="1" si="2"/>
        <v/>
      </c>
      <c r="CQ7" s="6" t="str">
        <f t="shared" ca="1" si="2"/>
        <v/>
      </c>
      <c r="CR7" s="6" t="str">
        <f t="shared" ca="1" si="2"/>
        <v/>
      </c>
      <c r="CS7" s="6" t="str">
        <f t="shared" ca="1" si="2"/>
        <v/>
      </c>
      <c r="CT7" s="6" t="str">
        <f t="shared" ca="1" si="2"/>
        <v/>
      </c>
      <c r="CU7" s="6" t="str">
        <f t="shared" ca="1" si="2"/>
        <v/>
      </c>
      <c r="CV7" s="6" t="str">
        <f t="shared" ca="1" si="2"/>
        <v/>
      </c>
      <c r="CW7" s="6" t="str">
        <f t="shared" ca="1" si="2"/>
        <v/>
      </c>
      <c r="CX7" s="6" t="str">
        <f t="shared" ca="1" si="2"/>
        <v/>
      </c>
      <c r="CY7" s="6" t="str">
        <f t="shared" ca="1" si="2"/>
        <v/>
      </c>
      <c r="CZ7" s="6" t="str">
        <f t="shared" ca="1" si="2"/>
        <v/>
      </c>
      <c r="DA7" s="6" t="str">
        <f t="shared" ca="1" si="2"/>
        <v/>
      </c>
      <c r="DB7" s="6" t="str">
        <f t="shared" ca="1" si="2"/>
        <v/>
      </c>
      <c r="DC7" s="6" t="str">
        <f t="shared" ca="1" si="2"/>
        <v/>
      </c>
      <c r="DD7" s="6" t="str">
        <f t="shared" ca="1" si="2"/>
        <v/>
      </c>
      <c r="DE7" s="6" t="str">
        <f t="shared" ca="1" si="2"/>
        <v/>
      </c>
      <c r="DF7" s="6" t="str">
        <f t="shared" ca="1" si="2"/>
        <v/>
      </c>
      <c r="DG7" s="6" t="str">
        <f t="shared" ca="1" si="2"/>
        <v/>
      </c>
      <c r="DH7" s="6" t="str">
        <f t="shared" ca="1" si="2"/>
        <v/>
      </c>
      <c r="DI7" s="6" t="str">
        <f t="shared" ca="1" si="2"/>
        <v/>
      </c>
      <c r="DJ7" s="6" t="str">
        <f t="shared" ca="1" si="2"/>
        <v/>
      </c>
      <c r="DK7" s="6" t="str">
        <f t="shared" ca="1" si="2"/>
        <v/>
      </c>
      <c r="DL7" s="6" t="str">
        <f t="shared" ca="1" si="2"/>
        <v/>
      </c>
      <c r="DM7" s="6" t="str">
        <f t="shared" ca="1" si="2"/>
        <v/>
      </c>
      <c r="DN7" s="6" t="str">
        <f t="shared" ca="1" si="2"/>
        <v/>
      </c>
      <c r="DO7" s="6" t="str">
        <f t="shared" ca="1" si="2"/>
        <v/>
      </c>
      <c r="DP7" s="6" t="str">
        <f t="shared" ca="1" si="2"/>
        <v/>
      </c>
      <c r="DQ7" s="6" t="str">
        <f t="shared" ca="1" si="2"/>
        <v/>
      </c>
      <c r="DR7" s="6" t="str">
        <f t="shared" ca="1" si="2"/>
        <v/>
      </c>
      <c r="DS7" s="6" t="str">
        <f t="shared" ca="1" si="2"/>
        <v/>
      </c>
      <c r="DT7" s="6" t="str">
        <f t="shared" ca="1" si="2"/>
        <v/>
      </c>
      <c r="DU7" s="6" t="str">
        <f t="shared" ca="1" si="2"/>
        <v/>
      </c>
      <c r="DV7" s="6" t="str">
        <f t="shared" ca="1" si="2"/>
        <v/>
      </c>
      <c r="DW7" s="6" t="str">
        <f t="shared" ca="1" si="2"/>
        <v/>
      </c>
      <c r="DX7" s="6" t="str">
        <f t="shared" ca="1" si="2"/>
        <v/>
      </c>
      <c r="DY7" s="6" t="str">
        <f t="shared" ca="1" si="2"/>
        <v/>
      </c>
      <c r="DZ7" s="6" t="str">
        <f t="shared" ca="1" si="2"/>
        <v/>
      </c>
      <c r="EA7" s="6" t="str">
        <f t="shared" ca="1" si="2"/>
        <v/>
      </c>
      <c r="EB7" s="6" t="str">
        <f t="shared" ref="EB7:GM7" ca="1" si="3">IF(SUM(EB$8:EB$1048576)=0,"",_xlfn.TEXTJOIN(",", TRUE, EB$8:EB$1048576))</f>
        <v/>
      </c>
      <c r="EC7" s="6" t="str">
        <f t="shared" ca="1" si="3"/>
        <v/>
      </c>
      <c r="ED7" s="6" t="str">
        <f t="shared" ca="1" si="3"/>
        <v/>
      </c>
      <c r="EE7" s="6" t="str">
        <f t="shared" ca="1" si="3"/>
        <v/>
      </c>
      <c r="EF7" s="6" t="str">
        <f t="shared" ca="1" si="3"/>
        <v/>
      </c>
      <c r="EG7" s="6" t="str">
        <f t="shared" ca="1" si="3"/>
        <v/>
      </c>
      <c r="EH7" s="6" t="str">
        <f t="shared" ca="1" si="3"/>
        <v/>
      </c>
      <c r="EI7" s="6" t="str">
        <f t="shared" ca="1" si="3"/>
        <v/>
      </c>
      <c r="EJ7" s="6" t="str">
        <f t="shared" ca="1" si="3"/>
        <v/>
      </c>
      <c r="EK7" s="6" t="str">
        <f t="shared" ca="1" si="3"/>
        <v/>
      </c>
      <c r="EL7" s="6" t="str">
        <f t="shared" ca="1" si="3"/>
        <v/>
      </c>
      <c r="EM7" s="6" t="str">
        <f t="shared" ca="1" si="3"/>
        <v/>
      </c>
      <c r="EN7" s="6" t="str">
        <f t="shared" ca="1" si="3"/>
        <v/>
      </c>
      <c r="EO7" s="6" t="str">
        <f t="shared" ca="1" si="3"/>
        <v/>
      </c>
      <c r="EP7" s="6" t="str">
        <f t="shared" ca="1" si="3"/>
        <v/>
      </c>
      <c r="EQ7" s="6" t="str">
        <f t="shared" ca="1" si="3"/>
        <v/>
      </c>
      <c r="ER7" s="6" t="str">
        <f t="shared" ca="1" si="3"/>
        <v/>
      </c>
      <c r="ES7" s="6" t="str">
        <f t="shared" ca="1" si="3"/>
        <v/>
      </c>
      <c r="ET7" s="6" t="str">
        <f t="shared" ca="1" si="3"/>
        <v/>
      </c>
      <c r="EU7" s="6" t="str">
        <f t="shared" ca="1" si="3"/>
        <v/>
      </c>
      <c r="EV7" s="6" t="str">
        <f t="shared" ca="1" si="3"/>
        <v/>
      </c>
      <c r="EW7" s="6" t="str">
        <f t="shared" ca="1" si="3"/>
        <v/>
      </c>
      <c r="EX7" s="6" t="str">
        <f t="shared" ca="1" si="3"/>
        <v/>
      </c>
      <c r="EY7" s="6" t="str">
        <f t="shared" ca="1" si="3"/>
        <v/>
      </c>
      <c r="EZ7" s="6" t="str">
        <f t="shared" ca="1" si="3"/>
        <v/>
      </c>
      <c r="FA7" s="6" t="str">
        <f t="shared" ca="1" si="3"/>
        <v/>
      </c>
      <c r="FB7" s="6" t="str">
        <f t="shared" ca="1" si="3"/>
        <v/>
      </c>
      <c r="FC7" s="6" t="str">
        <f t="shared" ca="1" si="3"/>
        <v/>
      </c>
      <c r="FD7" s="6" t="str">
        <f t="shared" ca="1" si="3"/>
        <v/>
      </c>
      <c r="FE7" s="6" t="str">
        <f t="shared" ca="1" si="3"/>
        <v/>
      </c>
      <c r="FF7" s="6" t="str">
        <f t="shared" ca="1" si="3"/>
        <v/>
      </c>
      <c r="FG7" s="6" t="str">
        <f t="shared" ca="1" si="3"/>
        <v/>
      </c>
      <c r="FH7" s="6" t="str">
        <f t="shared" ca="1" si="3"/>
        <v/>
      </c>
      <c r="FI7" s="6" t="str">
        <f t="shared" ca="1" si="3"/>
        <v/>
      </c>
      <c r="FJ7" s="6" t="str">
        <f t="shared" ca="1" si="3"/>
        <v/>
      </c>
      <c r="FK7" s="6" t="str">
        <f t="shared" ca="1" si="3"/>
        <v/>
      </c>
      <c r="FL7" s="6" t="str">
        <f t="shared" ca="1" si="3"/>
        <v/>
      </c>
      <c r="FM7" s="6" t="str">
        <f t="shared" ca="1" si="3"/>
        <v/>
      </c>
      <c r="FN7" s="6" t="str">
        <f t="shared" ca="1" si="3"/>
        <v/>
      </c>
      <c r="FO7" s="6" t="str">
        <f t="shared" ca="1" si="3"/>
        <v/>
      </c>
      <c r="FP7" s="6" t="str">
        <f t="shared" ca="1" si="3"/>
        <v/>
      </c>
      <c r="FQ7" s="6" t="str">
        <f t="shared" ca="1" si="3"/>
        <v/>
      </c>
      <c r="FR7" s="6" t="str">
        <f t="shared" ca="1" si="3"/>
        <v/>
      </c>
      <c r="FS7" s="6" t="str">
        <f t="shared" ca="1" si="3"/>
        <v/>
      </c>
      <c r="FT7" s="6" t="str">
        <f t="shared" ca="1" si="3"/>
        <v/>
      </c>
      <c r="FU7" s="6" t="str">
        <f t="shared" ca="1" si="3"/>
        <v/>
      </c>
      <c r="FV7" s="6" t="str">
        <f t="shared" ca="1" si="3"/>
        <v/>
      </c>
      <c r="FW7" s="6" t="str">
        <f t="shared" ca="1" si="3"/>
        <v/>
      </c>
      <c r="FX7" s="6" t="str">
        <f t="shared" ca="1" si="3"/>
        <v/>
      </c>
      <c r="FY7" s="6" t="str">
        <f t="shared" ca="1" si="3"/>
        <v/>
      </c>
      <c r="FZ7" s="6" t="str">
        <f t="shared" ca="1" si="3"/>
        <v/>
      </c>
      <c r="GA7" s="6" t="str">
        <f t="shared" ca="1" si="3"/>
        <v/>
      </c>
      <c r="GB7" s="6" t="str">
        <f t="shared" ca="1" si="3"/>
        <v/>
      </c>
      <c r="GC7" s="6" t="str">
        <f t="shared" ca="1" si="3"/>
        <v/>
      </c>
      <c r="GD7" s="6" t="str">
        <f t="shared" ca="1" si="3"/>
        <v/>
      </c>
      <c r="GE7" s="6" t="str">
        <f t="shared" ca="1" si="3"/>
        <v/>
      </c>
      <c r="GF7" s="6" t="str">
        <f t="shared" ca="1" si="3"/>
        <v/>
      </c>
      <c r="GG7" s="6" t="str">
        <f t="shared" ca="1" si="3"/>
        <v/>
      </c>
      <c r="GH7" s="6" t="str">
        <f t="shared" ca="1" si="3"/>
        <v/>
      </c>
      <c r="GI7" s="6" t="str">
        <f t="shared" ca="1" si="3"/>
        <v/>
      </c>
      <c r="GJ7" s="6" t="str">
        <f t="shared" ca="1" si="3"/>
        <v/>
      </c>
      <c r="GK7" s="6" t="str">
        <f t="shared" ca="1" si="3"/>
        <v/>
      </c>
      <c r="GL7" s="6" t="str">
        <f t="shared" ca="1" si="3"/>
        <v/>
      </c>
      <c r="GM7" s="6" t="str">
        <f t="shared" ca="1" si="3"/>
        <v/>
      </c>
      <c r="GN7" s="6" t="str">
        <f t="shared" ref="GN7:IY7" ca="1" si="4">IF(SUM(GN$8:GN$1048576)=0,"",_xlfn.TEXTJOIN(",", TRUE, GN$8:GN$1048576))</f>
        <v/>
      </c>
      <c r="GO7" s="6" t="str">
        <f t="shared" ca="1" si="4"/>
        <v/>
      </c>
      <c r="GP7" s="6" t="str">
        <f t="shared" ca="1" si="4"/>
        <v/>
      </c>
      <c r="GQ7" s="6" t="str">
        <f t="shared" ca="1" si="4"/>
        <v/>
      </c>
      <c r="GR7" s="6" t="str">
        <f t="shared" ca="1" si="4"/>
        <v/>
      </c>
      <c r="GS7" s="6" t="str">
        <f t="shared" ca="1" si="4"/>
        <v/>
      </c>
      <c r="GT7" s="6" t="str">
        <f t="shared" ca="1" si="4"/>
        <v/>
      </c>
      <c r="GU7" s="6" t="str">
        <f t="shared" ca="1" si="4"/>
        <v/>
      </c>
      <c r="GV7" s="6" t="str">
        <f t="shared" ca="1" si="4"/>
        <v/>
      </c>
      <c r="GW7" s="6" t="str">
        <f t="shared" ca="1" si="4"/>
        <v/>
      </c>
      <c r="GX7" s="6" t="str">
        <f t="shared" ca="1" si="4"/>
        <v/>
      </c>
      <c r="GY7" s="6" t="str">
        <f t="shared" ca="1" si="4"/>
        <v/>
      </c>
      <c r="GZ7" s="6" t="str">
        <f t="shared" ca="1" si="4"/>
        <v/>
      </c>
      <c r="HA7" s="6" t="str">
        <f t="shared" ca="1" si="4"/>
        <v/>
      </c>
      <c r="HB7" s="6" t="str">
        <f t="shared" ca="1" si="4"/>
        <v/>
      </c>
      <c r="HC7" s="6" t="str">
        <f t="shared" ca="1" si="4"/>
        <v/>
      </c>
      <c r="HD7" s="6" t="str">
        <f t="shared" ca="1" si="4"/>
        <v/>
      </c>
      <c r="HE7" s="6" t="str">
        <f t="shared" ca="1" si="4"/>
        <v/>
      </c>
      <c r="HF7" s="6" t="str">
        <f t="shared" ca="1" si="4"/>
        <v/>
      </c>
      <c r="HG7" s="6" t="str">
        <f t="shared" ca="1" si="4"/>
        <v/>
      </c>
      <c r="HH7" s="6" t="str">
        <f t="shared" ca="1" si="4"/>
        <v/>
      </c>
      <c r="HI7" s="6" t="str">
        <f t="shared" ca="1" si="4"/>
        <v/>
      </c>
      <c r="HJ7" s="6" t="str">
        <f t="shared" ca="1" si="4"/>
        <v/>
      </c>
      <c r="HK7" s="6" t="str">
        <f t="shared" ca="1" si="4"/>
        <v/>
      </c>
      <c r="HL7" s="6" t="str">
        <f t="shared" ca="1" si="4"/>
        <v/>
      </c>
      <c r="HM7" s="6" t="str">
        <f t="shared" ca="1" si="4"/>
        <v/>
      </c>
      <c r="HN7" s="6" t="str">
        <f t="shared" ca="1" si="4"/>
        <v/>
      </c>
      <c r="HO7" s="6" t="str">
        <f t="shared" ca="1" si="4"/>
        <v/>
      </c>
      <c r="HP7" s="6" t="str">
        <f t="shared" ca="1" si="4"/>
        <v/>
      </c>
      <c r="HQ7" s="6" t="str">
        <f t="shared" ca="1" si="4"/>
        <v/>
      </c>
      <c r="HR7" s="6" t="str">
        <f t="shared" ca="1" si="4"/>
        <v/>
      </c>
      <c r="HS7" s="6" t="str">
        <f t="shared" ca="1" si="4"/>
        <v/>
      </c>
      <c r="HT7" s="6" t="str">
        <f t="shared" ca="1" si="4"/>
        <v/>
      </c>
      <c r="HU7" s="6" t="str">
        <f t="shared" ca="1" si="4"/>
        <v/>
      </c>
      <c r="HV7" s="6" t="str">
        <f t="shared" ca="1" si="4"/>
        <v/>
      </c>
      <c r="HW7" s="6" t="str">
        <f t="shared" ca="1" si="4"/>
        <v/>
      </c>
      <c r="HX7" s="6" t="str">
        <f t="shared" ca="1" si="4"/>
        <v/>
      </c>
      <c r="HY7" s="6" t="str">
        <f t="shared" ca="1" si="4"/>
        <v/>
      </c>
      <c r="HZ7" s="6" t="str">
        <f t="shared" ca="1" si="4"/>
        <v/>
      </c>
      <c r="IA7" s="6" t="str">
        <f t="shared" ca="1" si="4"/>
        <v/>
      </c>
      <c r="IB7" s="6" t="str">
        <f t="shared" ca="1" si="4"/>
        <v/>
      </c>
      <c r="IC7" s="6" t="str">
        <f t="shared" ca="1" si="4"/>
        <v/>
      </c>
      <c r="ID7" s="6" t="str">
        <f t="shared" ca="1" si="4"/>
        <v/>
      </c>
      <c r="IE7" s="6" t="str">
        <f t="shared" ca="1" si="4"/>
        <v/>
      </c>
      <c r="IF7" s="6" t="str">
        <f t="shared" ca="1" si="4"/>
        <v/>
      </c>
      <c r="IG7" s="6" t="str">
        <f t="shared" ca="1" si="4"/>
        <v/>
      </c>
      <c r="IH7" s="6" t="str">
        <f t="shared" ca="1" si="4"/>
        <v/>
      </c>
      <c r="II7" s="6" t="str">
        <f t="shared" ca="1" si="4"/>
        <v/>
      </c>
      <c r="IJ7" s="6" t="str">
        <f t="shared" ca="1" si="4"/>
        <v/>
      </c>
      <c r="IK7" s="6" t="str">
        <f t="shared" ca="1" si="4"/>
        <v/>
      </c>
      <c r="IL7" s="6" t="str">
        <f t="shared" ca="1" si="4"/>
        <v/>
      </c>
      <c r="IM7" s="6" t="str">
        <f t="shared" ca="1" si="4"/>
        <v/>
      </c>
      <c r="IN7" s="6" t="str">
        <f t="shared" ca="1" si="4"/>
        <v/>
      </c>
      <c r="IO7" s="6" t="str">
        <f t="shared" ca="1" si="4"/>
        <v/>
      </c>
      <c r="IP7" s="6" t="str">
        <f t="shared" ca="1" si="4"/>
        <v/>
      </c>
      <c r="IQ7" s="6" t="str">
        <f t="shared" ca="1" si="4"/>
        <v/>
      </c>
      <c r="IR7" s="6" t="str">
        <f t="shared" ca="1" si="4"/>
        <v/>
      </c>
      <c r="IS7" s="6" t="str">
        <f t="shared" ca="1" si="4"/>
        <v/>
      </c>
      <c r="IT7" s="6" t="str">
        <f t="shared" ca="1" si="4"/>
        <v/>
      </c>
      <c r="IU7" s="6" t="str">
        <f t="shared" ca="1" si="4"/>
        <v/>
      </c>
      <c r="IV7" s="6" t="str">
        <f t="shared" ca="1" si="4"/>
        <v/>
      </c>
      <c r="IW7" s="6" t="str">
        <f t="shared" ca="1" si="4"/>
        <v/>
      </c>
      <c r="IX7" s="6" t="str">
        <f t="shared" ca="1" si="4"/>
        <v/>
      </c>
      <c r="IY7" s="6" t="str">
        <f t="shared" ca="1" si="4"/>
        <v/>
      </c>
      <c r="IZ7" s="6" t="str">
        <f t="shared" ref="IZ7:JN7" ca="1" si="5">IF(SUM(IZ$8:IZ$1048576)=0,"",_xlfn.TEXTJOIN(",", TRUE, IZ$8:IZ$1048576))</f>
        <v/>
      </c>
      <c r="JA7" s="6" t="str">
        <f t="shared" ca="1" si="5"/>
        <v/>
      </c>
      <c r="JB7" s="6" t="str">
        <f t="shared" ca="1" si="5"/>
        <v/>
      </c>
      <c r="JC7" s="6" t="str">
        <f t="shared" ca="1" si="5"/>
        <v/>
      </c>
      <c r="JD7" s="6" t="str">
        <f t="shared" ca="1" si="5"/>
        <v/>
      </c>
      <c r="JE7" s="6" t="str">
        <f t="shared" ca="1" si="5"/>
        <v/>
      </c>
      <c r="JF7" s="6" t="str">
        <f t="shared" ca="1" si="5"/>
        <v/>
      </c>
      <c r="JG7" s="6" t="str">
        <f t="shared" ca="1" si="5"/>
        <v/>
      </c>
      <c r="JH7" s="6" t="str">
        <f t="shared" ca="1" si="5"/>
        <v/>
      </c>
      <c r="JI7" s="6" t="str">
        <f t="shared" ca="1" si="5"/>
        <v/>
      </c>
      <c r="JJ7" s="6" t="str">
        <f t="shared" ca="1" si="5"/>
        <v/>
      </c>
      <c r="JK7" s="6" t="str">
        <f t="shared" ca="1" si="5"/>
        <v/>
      </c>
      <c r="JL7" s="6" t="str">
        <f t="shared" ca="1" si="5"/>
        <v/>
      </c>
      <c r="JM7" s="6" t="str">
        <f t="shared" ca="1" si="5"/>
        <v/>
      </c>
      <c r="JN7" s="6" t="str">
        <f t="shared" ca="1" si="5"/>
        <v/>
      </c>
    </row>
    <row r="8" spans="2:274" x14ac:dyDescent="0.2">
      <c r="B8" t="s">
        <v>310</v>
      </c>
      <c r="C8" s="3" t="str">
        <f ca="1">IF(SUM(Retrieving!C33:C$34)=0,"",IF(Retrieving!C34=0,"null",Retrieving!C34))</f>
        <v/>
      </c>
      <c r="D8" s="3" t="str">
        <f ca="1">IF(SUM(Retrieving!D33:D$34)=0,"",IF(Retrieving!D34=0,"null",Retrieving!D34))</f>
        <v/>
      </c>
      <c r="E8" s="3">
        <f ca="1">IF(SUM(Retrieving!E33:E$34)=0,"",IF(Retrieving!E34=0,"null",Retrieving!E34))</f>
        <v>163.03</v>
      </c>
      <c r="F8" s="3">
        <f ca="1">IF(SUM(Retrieving!F33:F$34)=0,"",IF(Retrieving!F34=0,"null",Retrieving!F34))</f>
        <v>496.21</v>
      </c>
      <c r="G8" s="3" t="str">
        <f ca="1">IF(SUM(Retrieving!G33:G$34)=0,"",IF(Retrieving!G34=0,"null",Retrieving!G34))</f>
        <v/>
      </c>
      <c r="H8" s="3" t="str">
        <f ca="1">IF(SUM(Retrieving!H33:H$34)=0,"",IF(Retrieving!H34=0,"null",Retrieving!H34))</f>
        <v/>
      </c>
      <c r="I8" s="3" t="str">
        <f ca="1">IF(SUM(Retrieving!I33:I$34)=0,"",IF(Retrieving!I34=0,"null",Retrieving!I34))</f>
        <v/>
      </c>
      <c r="J8" s="3">
        <f ca="1">IF(SUM(Retrieving!J33:J$34)=0,"",IF(Retrieving!J34=0,"null",Retrieving!J34))</f>
        <v>492.5</v>
      </c>
      <c r="K8" s="3">
        <f ca="1">IF(SUM(Retrieving!K33:K$34)=0,"",IF(Retrieving!K34=0,"null",Retrieving!K34))</f>
        <v>46.63</v>
      </c>
      <c r="L8" s="3" t="str">
        <f ca="1">IF(SUM(Retrieving!L33:L$34)=0,"",IF(Retrieving!L34=0,"null",Retrieving!L34))</f>
        <v/>
      </c>
      <c r="M8" s="3" t="str">
        <f ca="1">IF(SUM(Retrieving!M33:M$34)=0,"",IF(Retrieving!M34=0,"null",Retrieving!M34))</f>
        <v/>
      </c>
      <c r="N8" s="3" t="str">
        <f ca="1">IF(SUM(Retrieving!N33:N$34)=0,"",IF(Retrieving!N34=0,"null",Retrieving!N34))</f>
        <v/>
      </c>
      <c r="O8" s="3" t="str">
        <f ca="1">IF(SUM(Retrieving!O33:O$34)=0,"",IF(Retrieving!O34=0,"null",Retrieving!O34))</f>
        <v/>
      </c>
      <c r="P8" s="3" t="str">
        <f ca="1">IF(SUM(Retrieving!P33:P$34)=0,"",IF(Retrieving!P34=0,"null",Retrieving!P34))</f>
        <v/>
      </c>
      <c r="Q8" s="3" t="str">
        <f ca="1">IF(SUM(Retrieving!Q33:Q$34)=0,"",IF(Retrieving!Q34=0,"null",Retrieving!Q34))</f>
        <v/>
      </c>
      <c r="R8" s="3" t="str">
        <f ca="1">IF(SUM(Retrieving!R33:R$34)=0,"",IF(Retrieving!R34=0,"null",Retrieving!R34))</f>
        <v/>
      </c>
      <c r="S8" s="3" t="str">
        <f ca="1">IF(SUM(Retrieving!S33:S$34)=0,"",IF(Retrieving!S34=0,"null",Retrieving!S34))</f>
        <v/>
      </c>
      <c r="T8" s="3" t="str">
        <f ca="1">IF(SUM(Retrieving!T33:T$34)=0,"",IF(Retrieving!T34=0,"null",Retrieving!T34))</f>
        <v/>
      </c>
      <c r="U8" s="3" t="str">
        <f ca="1">IF(SUM(Retrieving!U33:U$34)=0,"",IF(Retrieving!U34=0,"null",Retrieving!U34))</f>
        <v/>
      </c>
      <c r="V8" s="3" t="str">
        <f ca="1">IF(SUM(Retrieving!V33:V$34)=0,"",IF(Retrieving!V34=0,"null",Retrieving!V34))</f>
        <v/>
      </c>
      <c r="W8" s="3" t="str">
        <f ca="1">IF(SUM(Retrieving!W33:W$34)=0,"",IF(Retrieving!W34=0,"null",Retrieving!W34))</f>
        <v/>
      </c>
      <c r="X8" s="3" t="str">
        <f ca="1">IF(SUM(Retrieving!X33:X$34)=0,"",IF(Retrieving!X34=0,"null",Retrieving!X34))</f>
        <v/>
      </c>
      <c r="Y8" s="3">
        <f ca="1">IF(SUM(Retrieving!Y33:Y$34)=0,"",IF(Retrieving!Y34=0,"null",Retrieving!Y34))</f>
        <v>54.23</v>
      </c>
      <c r="Z8" s="3" t="str">
        <f ca="1">IF(SUM(Retrieving!Z33:Z$34)=0,"",IF(Retrieving!Z34=0,"null",Retrieving!Z34))</f>
        <v/>
      </c>
      <c r="AA8" s="3">
        <f ca="1">IF(SUM(Retrieving!AA33:AA$34)=0,"",IF(Retrieving!AA34=0,"null",Retrieving!AA34))</f>
        <v>64.36</v>
      </c>
      <c r="AB8" s="3" t="str">
        <f ca="1">IF(SUM(Retrieving!AB33:AB$34)=0,"",IF(Retrieving!AB34=0,"null",Retrieving!AB34))</f>
        <v/>
      </c>
      <c r="AC8" s="3" t="str">
        <f ca="1">IF(SUM(Retrieving!AC33:AC$34)=0,"",IF(Retrieving!AC34=0,"null",Retrieving!AC34))</f>
        <v/>
      </c>
      <c r="AD8" s="3" t="str">
        <f ca="1">IF(SUM(Retrieving!AD33:AD$34)=0,"",IF(Retrieving!AD34=0,"null",Retrieving!AD34))</f>
        <v/>
      </c>
      <c r="AE8" s="3" t="str">
        <f ca="1">IF(SUM(Retrieving!AE33:AE$34)=0,"",IF(Retrieving!AE34=0,"null",Retrieving!AE34))</f>
        <v/>
      </c>
      <c r="AF8" s="3" t="str">
        <f ca="1">IF(SUM(Retrieving!AF33:AF$34)=0,"",IF(Retrieving!AF34=0,"null",Retrieving!AF34))</f>
        <v/>
      </c>
      <c r="AG8" s="3" t="str">
        <f ca="1">IF(SUM(Retrieving!AG33:AG$34)=0,"",IF(Retrieving!AG34=0,"null",Retrieving!AG34))</f>
        <v/>
      </c>
      <c r="AH8" s="3" t="str">
        <f ca="1">IF(SUM(Retrieving!AH33:AH$34)=0,"",IF(Retrieving!AH34=0,"null",Retrieving!AH34))</f>
        <v/>
      </c>
      <c r="AI8" s="3" t="str">
        <f ca="1">IF(SUM(Retrieving!AI33:AI$34)=0,"",IF(Retrieving!AI34=0,"null",Retrieving!AI34))</f>
        <v/>
      </c>
      <c r="AJ8" s="3" t="str">
        <f ca="1">IF(SUM(Retrieving!AJ33:AJ$34)=0,"",IF(Retrieving!AJ34=0,"null",Retrieving!AJ34))</f>
        <v/>
      </c>
      <c r="AK8" s="3" t="str">
        <f ca="1">IF(SUM(Retrieving!AK33:AK$34)=0,"",IF(Retrieving!AK34=0,"null",Retrieving!AK34))</f>
        <v/>
      </c>
      <c r="AL8" s="3" t="str">
        <f ca="1">IF(SUM(Retrieving!AL33:AL$34)=0,"",IF(Retrieving!AL34=0,"null",Retrieving!AL34))</f>
        <v/>
      </c>
      <c r="AM8" s="3" t="str">
        <f ca="1">IF(SUM(Retrieving!AM33:AM$34)=0,"",IF(Retrieving!AM34=0,"null",Retrieving!AM34))</f>
        <v/>
      </c>
      <c r="AN8" s="3" t="str">
        <f ca="1">IF(SUM(Retrieving!AN33:AN$34)=0,"",IF(Retrieving!AN34=0,"null",Retrieving!AN34))</f>
        <v/>
      </c>
      <c r="AO8" s="3" t="str">
        <f ca="1">IF(SUM(Retrieving!AO33:AO$34)=0,"",IF(Retrieving!AO34=0,"null",Retrieving!AO34))</f>
        <v/>
      </c>
      <c r="AP8" s="3" t="str">
        <f ca="1">IF(SUM(Retrieving!AP33:AP$34)=0,"",IF(Retrieving!AP34=0,"null",Retrieving!AP34))</f>
        <v/>
      </c>
      <c r="AQ8" s="3" t="str">
        <f ca="1">IF(SUM(Retrieving!AQ33:AQ$34)=0,"",IF(Retrieving!AQ34=0,"null",Retrieving!AQ34))</f>
        <v/>
      </c>
      <c r="AR8" s="3" t="str">
        <f ca="1">IF(SUM(Retrieving!AR33:AR$34)=0,"",IF(Retrieving!AR34=0,"null",Retrieving!AR34))</f>
        <v/>
      </c>
      <c r="AS8" s="3" t="str">
        <f ca="1">IF(SUM(Retrieving!AS33:AS$34)=0,"",IF(Retrieving!AS34=0,"null",Retrieving!AS34))</f>
        <v/>
      </c>
      <c r="AT8" s="3" t="str">
        <f ca="1">IF(SUM(Retrieving!AT33:AT$34)=0,"",IF(Retrieving!AT34=0,"null",Retrieving!AT34))</f>
        <v/>
      </c>
      <c r="AU8" s="3" t="str">
        <f ca="1">IF(SUM(Retrieving!AU33:AU$34)=0,"",IF(Retrieving!AU34=0,"null",Retrieving!AU34))</f>
        <v/>
      </c>
      <c r="AV8" s="3" t="str">
        <f ca="1">IF(SUM(Retrieving!AV33:AV$34)=0,"",IF(Retrieving!AV34=0,"null",Retrieving!AV34))</f>
        <v/>
      </c>
      <c r="AW8" s="3" t="str">
        <f ca="1">IF(SUM(Retrieving!AW33:AW$34)=0,"",IF(Retrieving!AW34=0,"null",Retrieving!AW34))</f>
        <v/>
      </c>
      <c r="AX8" s="3" t="str">
        <f ca="1">IF(SUM(Retrieving!AX33:AX$34)=0,"",IF(Retrieving!AX34=0,"null",Retrieving!AX34))</f>
        <v/>
      </c>
      <c r="AY8" s="3" t="str">
        <f ca="1">IF(SUM(Retrieving!AY33:AY$34)=0,"",IF(Retrieving!AY34=0,"null",Retrieving!AY34))</f>
        <v/>
      </c>
      <c r="AZ8" s="3" t="str">
        <f ca="1">IF(SUM(Retrieving!AZ33:AZ$34)=0,"",IF(Retrieving!AZ34=0,"null",Retrieving!AZ34))</f>
        <v/>
      </c>
      <c r="BA8" s="3" t="str">
        <f ca="1">IF(SUM(Retrieving!BA33:BA$34)=0,"",IF(Retrieving!BA34=0,"null",Retrieving!BA34))</f>
        <v/>
      </c>
      <c r="BB8" s="3" t="str">
        <f ca="1">IF(SUM(Retrieving!BB33:BB$34)=0,"",IF(Retrieving!BB34=0,"null",Retrieving!BB34))</f>
        <v/>
      </c>
      <c r="BC8" s="3" t="str">
        <f ca="1">IF(SUM(Retrieving!BC33:BC$34)=0,"",IF(Retrieving!BC34=0,"null",Retrieving!BC34))</f>
        <v/>
      </c>
      <c r="BD8" s="3" t="str">
        <f ca="1">IF(SUM(Retrieving!BD33:BD$34)=0,"",IF(Retrieving!BD34=0,"null",Retrieving!BD34))</f>
        <v/>
      </c>
      <c r="BE8" s="3" t="str">
        <f ca="1">IF(SUM(Retrieving!BE33:BE$34)=0,"",IF(Retrieving!BE34=0,"null",Retrieving!BE34))</f>
        <v/>
      </c>
      <c r="BF8" s="3" t="str">
        <f ca="1">IF(SUM(Retrieving!BF33:BF$34)=0,"",IF(Retrieving!BF34=0,"null",Retrieving!BF34))</f>
        <v/>
      </c>
      <c r="BG8" s="3" t="str">
        <f ca="1">IF(SUM(Retrieving!BG33:BG$34)=0,"",IF(Retrieving!BG34=0,"null",Retrieving!BG34))</f>
        <v/>
      </c>
      <c r="BH8" s="3" t="str">
        <f ca="1">IF(SUM(Retrieving!BH33:BH$34)=0,"",IF(Retrieving!BH34=0,"null",Retrieving!BH34))</f>
        <v/>
      </c>
      <c r="BI8" s="3" t="str">
        <f ca="1">IF(SUM(Retrieving!BI33:BI$34)=0,"",IF(Retrieving!BI34=0,"null",Retrieving!BI34))</f>
        <v/>
      </c>
      <c r="BJ8" s="3" t="str">
        <f ca="1">IF(SUM(Retrieving!BJ33:BJ$34)=0,"",IF(Retrieving!BJ34=0,"null",Retrieving!BJ34))</f>
        <v/>
      </c>
      <c r="BK8" s="3" t="str">
        <f ca="1">IF(SUM(Retrieving!BK33:BK$34)=0,"",IF(Retrieving!BK34=0,"null",Retrieving!BK34))</f>
        <v/>
      </c>
      <c r="BL8" s="3" t="str">
        <f ca="1">IF(SUM(Retrieving!BL33:BL$34)=0,"",IF(Retrieving!BL34=0,"null",Retrieving!BL34))</f>
        <v/>
      </c>
      <c r="BM8" s="3" t="str">
        <f ca="1">IF(SUM(Retrieving!BM33:BM$34)=0,"",IF(Retrieving!BM34=0,"null",Retrieving!BM34))</f>
        <v/>
      </c>
      <c r="BN8" s="3" t="str">
        <f ca="1">IF(SUM(Retrieving!BN33:BN$34)=0,"",IF(Retrieving!BN34=0,"null",Retrieving!BN34))</f>
        <v/>
      </c>
      <c r="BO8" s="3" t="str">
        <f ca="1">IF(SUM(Retrieving!BO33:BO$34)=0,"",IF(Retrieving!BO34=0,"null",Retrieving!BO34))</f>
        <v/>
      </c>
      <c r="BP8" s="3" t="str">
        <f ca="1">IF(SUM(Retrieving!BP33:BP$34)=0,"",IF(Retrieving!BP34=0,"null",Retrieving!BP34))</f>
        <v/>
      </c>
      <c r="BQ8" s="3" t="str">
        <f ca="1">IF(SUM(Retrieving!BQ33:BQ$34)=0,"",IF(Retrieving!BQ34=0,"null",Retrieving!BQ34))</f>
        <v/>
      </c>
      <c r="BR8" s="3" t="str">
        <f ca="1">IF(SUM(Retrieving!BR33:BR$34)=0,"",IF(Retrieving!BR34=0,"null",Retrieving!BR34))</f>
        <v/>
      </c>
      <c r="BS8" s="3" t="str">
        <f ca="1">IF(SUM(Retrieving!BS33:BS$34)=0,"",IF(Retrieving!BS34=0,"null",Retrieving!BS34))</f>
        <v/>
      </c>
      <c r="BT8" s="3" t="str">
        <f ca="1">IF(SUM(Retrieving!BT33:BT$34)=0,"",IF(Retrieving!BT34=0,"null",Retrieving!BT34))</f>
        <v/>
      </c>
      <c r="BU8" s="3" t="str">
        <f ca="1">IF(SUM(Retrieving!BU33:BU$34)=0,"",IF(Retrieving!BU34=0,"null",Retrieving!BU34))</f>
        <v/>
      </c>
      <c r="BV8" s="3" t="str">
        <f ca="1">IF(SUM(Retrieving!BV33:BV$34)=0,"",IF(Retrieving!BV34=0,"null",Retrieving!BV34))</f>
        <v/>
      </c>
      <c r="BW8" s="3" t="str">
        <f ca="1">IF(SUM(Retrieving!BW33:BW$34)=0,"",IF(Retrieving!BW34=0,"null",Retrieving!BW34))</f>
        <v/>
      </c>
      <c r="BX8" s="3" t="str">
        <f ca="1">IF(SUM(Retrieving!BX33:BX$34)=0,"",IF(Retrieving!BX34=0,"null",Retrieving!BX34))</f>
        <v/>
      </c>
      <c r="BY8" s="3" t="str">
        <f ca="1">IF(SUM(Retrieving!BY33:BY$34)=0,"",IF(Retrieving!BY34=0,"null",Retrieving!BY34))</f>
        <v/>
      </c>
      <c r="BZ8" s="3" t="str">
        <f ca="1">IF(SUM(Retrieving!BZ33:BZ$34)=0,"",IF(Retrieving!BZ34=0,"null",Retrieving!BZ34))</f>
        <v/>
      </c>
      <c r="CA8" s="3" t="str">
        <f ca="1">IF(SUM(Retrieving!CA33:CA$34)=0,"",IF(Retrieving!CA34=0,"null",Retrieving!CA34))</f>
        <v/>
      </c>
      <c r="CB8" s="3" t="str">
        <f ca="1">IF(SUM(Retrieving!CB33:CB$34)=0,"",IF(Retrieving!CB34=0,"null",Retrieving!CB34))</f>
        <v/>
      </c>
      <c r="CC8" s="3" t="str">
        <f ca="1">IF(SUM(Retrieving!CC33:CC$34)=0,"",IF(Retrieving!CC34=0,"null",Retrieving!CC34))</f>
        <v/>
      </c>
      <c r="CD8" s="3" t="str">
        <f ca="1">IF(SUM(Retrieving!CD33:CD$34)=0,"",IF(Retrieving!CD34=0,"null",Retrieving!CD34))</f>
        <v/>
      </c>
      <c r="CE8" s="3" t="str">
        <f ca="1">IF(SUM(Retrieving!CE33:CE$34)=0,"",IF(Retrieving!CE34=0,"null",Retrieving!CE34))</f>
        <v/>
      </c>
      <c r="CF8" s="3" t="str">
        <f ca="1">IF(SUM(Retrieving!CF33:CF$34)=0,"",IF(Retrieving!CF34=0,"null",Retrieving!CF34))</f>
        <v/>
      </c>
      <c r="CG8" s="3" t="str">
        <f ca="1">IF(SUM(Retrieving!CG33:CG$34)=0,"",IF(Retrieving!CG34=0,"null",Retrieving!CG34))</f>
        <v/>
      </c>
      <c r="CH8" s="3" t="str">
        <f ca="1">IF(SUM(Retrieving!CH33:CH$34)=0,"",IF(Retrieving!CH34=0,"null",Retrieving!CH34))</f>
        <v/>
      </c>
      <c r="CI8" s="3" t="str">
        <f ca="1">IF(SUM(Retrieving!CI33:CI$34)=0,"",IF(Retrieving!CI34=0,"null",Retrieving!CI34))</f>
        <v/>
      </c>
      <c r="CJ8" s="3" t="str">
        <f ca="1">IF(SUM(Retrieving!CJ33:CJ$34)=0,"",IF(Retrieving!CJ34=0,"null",Retrieving!CJ34))</f>
        <v/>
      </c>
      <c r="CK8" s="3" t="str">
        <f ca="1">IF(SUM(Retrieving!CK33:CK$34)=0,"",IF(Retrieving!CK34=0,"null",Retrieving!CK34))</f>
        <v/>
      </c>
      <c r="CL8" s="3" t="str">
        <f ca="1">IF(SUM(Retrieving!CL33:CL$34)=0,"",IF(Retrieving!CL34=0,"null",Retrieving!CL34))</f>
        <v/>
      </c>
      <c r="CM8" s="3" t="str">
        <f ca="1">IF(SUM(Retrieving!CM33:CM$34)=0,"",IF(Retrieving!CM34=0,"null",Retrieving!CM34))</f>
        <v/>
      </c>
      <c r="CN8" s="3" t="str">
        <f ca="1">IF(SUM(Retrieving!CN33:CN$34)=0,"",IF(Retrieving!CN34=0,"null",Retrieving!CN34))</f>
        <v/>
      </c>
      <c r="CO8" s="3" t="str">
        <f ca="1">IF(SUM(Retrieving!CO33:CO$34)=0,"",IF(Retrieving!CO34=0,"null",Retrieving!CO34))</f>
        <v/>
      </c>
      <c r="CP8" s="3" t="str">
        <f ca="1">IF(SUM(Retrieving!CP33:CP$34)=0,"",IF(Retrieving!CP34=0,"null",Retrieving!CP34))</f>
        <v/>
      </c>
      <c r="CQ8" s="3" t="str">
        <f ca="1">IF(SUM(Retrieving!CQ33:CQ$34)=0,"",IF(Retrieving!CQ34=0,"null",Retrieving!CQ34))</f>
        <v/>
      </c>
      <c r="CR8" s="3" t="str">
        <f ca="1">IF(SUM(Retrieving!CR33:CR$34)=0,"",IF(Retrieving!CR34=0,"null",Retrieving!CR34))</f>
        <v/>
      </c>
      <c r="CS8" s="3" t="str">
        <f ca="1">IF(SUM(Retrieving!CS33:CS$34)=0,"",IF(Retrieving!CS34=0,"null",Retrieving!CS34))</f>
        <v/>
      </c>
      <c r="CT8" s="3" t="str">
        <f ca="1">IF(SUM(Retrieving!CT33:CT$34)=0,"",IF(Retrieving!CT34=0,"null",Retrieving!CT34))</f>
        <v/>
      </c>
      <c r="CU8" s="3" t="str">
        <f ca="1">IF(SUM(Retrieving!CU33:CU$34)=0,"",IF(Retrieving!CU34=0,"null",Retrieving!CU34))</f>
        <v/>
      </c>
      <c r="CV8" s="3" t="str">
        <f ca="1">IF(SUM(Retrieving!CV33:CV$34)=0,"",IF(Retrieving!CV34=0,"null",Retrieving!CV34))</f>
        <v/>
      </c>
      <c r="CW8" s="3" t="str">
        <f ca="1">IF(SUM(Retrieving!CW33:CW$34)=0,"",IF(Retrieving!CW34=0,"null",Retrieving!CW34))</f>
        <v/>
      </c>
      <c r="CX8" s="3" t="str">
        <f ca="1">IF(SUM(Retrieving!CX33:CX$34)=0,"",IF(Retrieving!CX34=0,"null",Retrieving!CX34))</f>
        <v/>
      </c>
      <c r="CY8" s="3" t="str">
        <f ca="1">IF(SUM(Retrieving!CY33:CY$34)=0,"",IF(Retrieving!CY34=0,"null",Retrieving!CY34))</f>
        <v/>
      </c>
      <c r="CZ8" s="3" t="str">
        <f ca="1">IF(SUM(Retrieving!CZ33:CZ$34)=0,"",IF(Retrieving!CZ34=0,"null",Retrieving!CZ34))</f>
        <v/>
      </c>
      <c r="DA8" s="3" t="str">
        <f ca="1">IF(SUM(Retrieving!DA33:DA$34)=0,"",IF(Retrieving!DA34=0,"null",Retrieving!DA34))</f>
        <v/>
      </c>
      <c r="DB8" s="3" t="str">
        <f ca="1">IF(SUM(Retrieving!DB33:DB$34)=0,"",IF(Retrieving!DB34=0,"null",Retrieving!DB34))</f>
        <v/>
      </c>
      <c r="DC8" s="3" t="str">
        <f ca="1">IF(SUM(Retrieving!DC33:DC$34)=0,"",IF(Retrieving!DC34=0,"null",Retrieving!DC34))</f>
        <v/>
      </c>
      <c r="DD8" s="3" t="str">
        <f ca="1">IF(SUM(Retrieving!DD33:DD$34)=0,"",IF(Retrieving!DD34=0,"null",Retrieving!DD34))</f>
        <v/>
      </c>
      <c r="DE8" s="3" t="str">
        <f ca="1">IF(SUM(Retrieving!DE33:DE$34)=0,"",IF(Retrieving!DE34=0,"null",Retrieving!DE34))</f>
        <v/>
      </c>
      <c r="DF8" s="3" t="str">
        <f ca="1">IF(SUM(Retrieving!DF33:DF$34)=0,"",IF(Retrieving!DF34=0,"null",Retrieving!DF34))</f>
        <v/>
      </c>
      <c r="DG8" s="3" t="str">
        <f ca="1">IF(SUM(Retrieving!DG33:DG$34)=0,"",IF(Retrieving!DG34=0,"null",Retrieving!DG34))</f>
        <v/>
      </c>
      <c r="DH8" s="3" t="str">
        <f ca="1">IF(SUM(Retrieving!DH33:DH$34)=0,"",IF(Retrieving!DH34=0,"null",Retrieving!DH34))</f>
        <v/>
      </c>
      <c r="DI8" s="3" t="str">
        <f ca="1">IF(SUM(Retrieving!DI33:DI$34)=0,"",IF(Retrieving!DI34=0,"null",Retrieving!DI34))</f>
        <v/>
      </c>
      <c r="DJ8" s="3" t="str">
        <f ca="1">IF(SUM(Retrieving!DJ33:DJ$34)=0,"",IF(Retrieving!DJ34=0,"null",Retrieving!DJ34))</f>
        <v/>
      </c>
      <c r="DK8" s="3" t="str">
        <f ca="1">IF(SUM(Retrieving!DK33:DK$34)=0,"",IF(Retrieving!DK34=0,"null",Retrieving!DK34))</f>
        <v/>
      </c>
      <c r="DL8" s="3" t="str">
        <f ca="1">IF(SUM(Retrieving!DL33:DL$34)=0,"",IF(Retrieving!DL34=0,"null",Retrieving!DL34))</f>
        <v/>
      </c>
      <c r="DM8" s="3" t="str">
        <f ca="1">IF(SUM(Retrieving!DM33:DM$34)=0,"",IF(Retrieving!DM34=0,"null",Retrieving!DM34))</f>
        <v/>
      </c>
      <c r="DN8" s="3" t="str">
        <f ca="1">IF(SUM(Retrieving!DN33:DN$34)=0,"",IF(Retrieving!DN34=0,"null",Retrieving!DN34))</f>
        <v/>
      </c>
      <c r="DO8" s="3" t="str">
        <f ca="1">IF(SUM(Retrieving!DO33:DO$34)=0,"",IF(Retrieving!DO34=0,"null",Retrieving!DO34))</f>
        <v/>
      </c>
      <c r="DP8" s="3" t="str">
        <f ca="1">IF(SUM(Retrieving!DP33:DP$34)=0,"",IF(Retrieving!DP34=0,"null",Retrieving!DP34))</f>
        <v/>
      </c>
      <c r="DQ8" s="3" t="str">
        <f ca="1">IF(SUM(Retrieving!DQ33:DQ$34)=0,"",IF(Retrieving!DQ34=0,"null",Retrieving!DQ34))</f>
        <v/>
      </c>
      <c r="DR8" s="3" t="str">
        <f ca="1">IF(SUM(Retrieving!DR33:DR$34)=0,"",IF(Retrieving!DR34=0,"null",Retrieving!DR34))</f>
        <v/>
      </c>
      <c r="DS8" s="3" t="str">
        <f ca="1">IF(SUM(Retrieving!DS33:DS$34)=0,"",IF(Retrieving!DS34=0,"null",Retrieving!DS34))</f>
        <v/>
      </c>
      <c r="DT8" s="3" t="str">
        <f ca="1">IF(SUM(Retrieving!DT33:DT$34)=0,"",IF(Retrieving!DT34=0,"null",Retrieving!DT34))</f>
        <v/>
      </c>
      <c r="DU8" s="3" t="str">
        <f ca="1">IF(SUM(Retrieving!DU33:DU$34)=0,"",IF(Retrieving!DU34=0,"null",Retrieving!DU34))</f>
        <v/>
      </c>
      <c r="DV8" s="3" t="str">
        <f ca="1">IF(SUM(Retrieving!DV33:DV$34)=0,"",IF(Retrieving!DV34=0,"null",Retrieving!DV34))</f>
        <v/>
      </c>
      <c r="DW8" s="3" t="str">
        <f ca="1">IF(SUM(Retrieving!DW33:DW$34)=0,"",IF(Retrieving!DW34=0,"null",Retrieving!DW34))</f>
        <v/>
      </c>
      <c r="DX8" s="3" t="str">
        <f ca="1">IF(SUM(Retrieving!DX33:DX$34)=0,"",IF(Retrieving!DX34=0,"null",Retrieving!DX34))</f>
        <v/>
      </c>
      <c r="DY8" s="3" t="str">
        <f ca="1">IF(SUM(Retrieving!DY33:DY$34)=0,"",IF(Retrieving!DY34=0,"null",Retrieving!DY34))</f>
        <v/>
      </c>
      <c r="DZ8" s="3" t="str">
        <f ca="1">IF(SUM(Retrieving!DZ33:DZ$34)=0,"",IF(Retrieving!DZ34=0,"null",Retrieving!DZ34))</f>
        <v/>
      </c>
      <c r="EA8" s="3" t="str">
        <f ca="1">IF(SUM(Retrieving!EA33:EA$34)=0,"",IF(Retrieving!EA34=0,"null",Retrieving!EA34))</f>
        <v/>
      </c>
      <c r="EB8" s="3" t="str">
        <f ca="1">IF(SUM(Retrieving!EB33:EB$34)=0,"",IF(Retrieving!EB34=0,"null",Retrieving!EB34))</f>
        <v/>
      </c>
      <c r="EC8" s="3" t="str">
        <f ca="1">IF(SUM(Retrieving!EC33:EC$34)=0,"",IF(Retrieving!EC34=0,"null",Retrieving!EC34))</f>
        <v/>
      </c>
      <c r="ED8" s="3" t="str">
        <f ca="1">IF(SUM(Retrieving!ED33:ED$34)=0,"",IF(Retrieving!ED34=0,"null",Retrieving!ED34))</f>
        <v/>
      </c>
      <c r="EE8" s="3" t="str">
        <f ca="1">IF(SUM(Retrieving!EE33:EE$34)=0,"",IF(Retrieving!EE34=0,"null",Retrieving!EE34))</f>
        <v/>
      </c>
      <c r="EF8" s="3" t="str">
        <f ca="1">IF(SUM(Retrieving!EF33:EF$34)=0,"",IF(Retrieving!EF34=0,"null",Retrieving!EF34))</f>
        <v/>
      </c>
      <c r="EG8" s="3" t="str">
        <f ca="1">IF(SUM(Retrieving!EG33:EG$34)=0,"",IF(Retrieving!EG34=0,"null",Retrieving!EG34))</f>
        <v/>
      </c>
      <c r="EH8" s="3" t="str">
        <f ca="1">IF(SUM(Retrieving!EH33:EH$34)=0,"",IF(Retrieving!EH34=0,"null",Retrieving!EH34))</f>
        <v/>
      </c>
      <c r="EI8" s="3" t="str">
        <f ca="1">IF(SUM(Retrieving!EI33:EI$34)=0,"",IF(Retrieving!EI34=0,"null",Retrieving!EI34))</f>
        <v/>
      </c>
      <c r="EJ8" s="3" t="str">
        <f ca="1">IF(SUM(Retrieving!EJ33:EJ$34)=0,"",IF(Retrieving!EJ34=0,"null",Retrieving!EJ34))</f>
        <v/>
      </c>
      <c r="EK8" s="3" t="str">
        <f ca="1">IF(SUM(Retrieving!EK33:EK$34)=0,"",IF(Retrieving!EK34=0,"null",Retrieving!EK34))</f>
        <v/>
      </c>
      <c r="EL8" s="3" t="str">
        <f ca="1">IF(SUM(Retrieving!EL33:EL$34)=0,"",IF(Retrieving!EL34=0,"null",Retrieving!EL34))</f>
        <v/>
      </c>
      <c r="EM8" s="3" t="str">
        <f ca="1">IF(SUM(Retrieving!EM33:EM$34)=0,"",IF(Retrieving!EM34=0,"null",Retrieving!EM34))</f>
        <v/>
      </c>
      <c r="EN8" s="3" t="str">
        <f ca="1">IF(SUM(Retrieving!EN33:EN$34)=0,"",IF(Retrieving!EN34=0,"null",Retrieving!EN34))</f>
        <v/>
      </c>
      <c r="EO8" s="3" t="str">
        <f ca="1">IF(SUM(Retrieving!EO33:EO$34)=0,"",IF(Retrieving!EO34=0,"null",Retrieving!EO34))</f>
        <v/>
      </c>
      <c r="EP8" s="3" t="str">
        <f ca="1">IF(SUM(Retrieving!EP33:EP$34)=0,"",IF(Retrieving!EP34=0,"null",Retrieving!EP34))</f>
        <v/>
      </c>
      <c r="EQ8" s="3" t="str">
        <f ca="1">IF(SUM(Retrieving!EQ33:EQ$34)=0,"",IF(Retrieving!EQ34=0,"null",Retrieving!EQ34))</f>
        <v/>
      </c>
      <c r="ER8" s="3" t="str">
        <f ca="1">IF(SUM(Retrieving!ER33:ER$34)=0,"",IF(Retrieving!ER34=0,"null",Retrieving!ER34))</f>
        <v/>
      </c>
      <c r="ES8" s="3" t="str">
        <f ca="1">IF(SUM(Retrieving!ES33:ES$34)=0,"",IF(Retrieving!ES34=0,"null",Retrieving!ES34))</f>
        <v/>
      </c>
      <c r="ET8" s="3" t="str">
        <f ca="1">IF(SUM(Retrieving!ET33:ET$34)=0,"",IF(Retrieving!ET34=0,"null",Retrieving!ET34))</f>
        <v/>
      </c>
      <c r="EU8" s="3" t="str">
        <f ca="1">IF(SUM(Retrieving!EU33:EU$34)=0,"",IF(Retrieving!EU34=0,"null",Retrieving!EU34))</f>
        <v/>
      </c>
      <c r="EV8" s="3" t="str">
        <f ca="1">IF(SUM(Retrieving!EV33:EV$34)=0,"",IF(Retrieving!EV34=0,"null",Retrieving!EV34))</f>
        <v/>
      </c>
      <c r="EW8" s="3" t="str">
        <f ca="1">IF(SUM(Retrieving!EW33:EW$34)=0,"",IF(Retrieving!EW34=0,"null",Retrieving!EW34))</f>
        <v/>
      </c>
      <c r="EX8" s="3" t="str">
        <f ca="1">IF(SUM(Retrieving!EX33:EX$34)=0,"",IF(Retrieving!EX34=0,"null",Retrieving!EX34))</f>
        <v/>
      </c>
      <c r="EY8" s="3" t="str">
        <f ca="1">IF(SUM(Retrieving!EY33:EY$34)=0,"",IF(Retrieving!EY34=0,"null",Retrieving!EY34))</f>
        <v/>
      </c>
      <c r="EZ8" s="3" t="str">
        <f ca="1">IF(SUM(Retrieving!EZ33:EZ$34)=0,"",IF(Retrieving!EZ34=0,"null",Retrieving!EZ34))</f>
        <v/>
      </c>
      <c r="FA8" s="3" t="str">
        <f ca="1">IF(SUM(Retrieving!FA33:FA$34)=0,"",IF(Retrieving!FA34=0,"null",Retrieving!FA34))</f>
        <v/>
      </c>
      <c r="FB8" s="3" t="str">
        <f ca="1">IF(SUM(Retrieving!FB33:FB$34)=0,"",IF(Retrieving!FB34=0,"null",Retrieving!FB34))</f>
        <v/>
      </c>
      <c r="FC8" s="3" t="str">
        <f ca="1">IF(SUM(Retrieving!FC33:FC$34)=0,"",IF(Retrieving!FC34=0,"null",Retrieving!FC34))</f>
        <v/>
      </c>
      <c r="FD8" s="3" t="str">
        <f ca="1">IF(SUM(Retrieving!FD33:FD$34)=0,"",IF(Retrieving!FD34=0,"null",Retrieving!FD34))</f>
        <v/>
      </c>
      <c r="FE8" s="3" t="str">
        <f ca="1">IF(SUM(Retrieving!FE33:FE$34)=0,"",IF(Retrieving!FE34=0,"null",Retrieving!FE34))</f>
        <v/>
      </c>
      <c r="FF8" s="3" t="str">
        <f ca="1">IF(SUM(Retrieving!FF33:FF$34)=0,"",IF(Retrieving!FF34=0,"null",Retrieving!FF34))</f>
        <v/>
      </c>
      <c r="FG8" s="3" t="str">
        <f ca="1">IF(SUM(Retrieving!FG33:FG$34)=0,"",IF(Retrieving!FG34=0,"null",Retrieving!FG34))</f>
        <v/>
      </c>
      <c r="FH8" s="3" t="str">
        <f ca="1">IF(SUM(Retrieving!FH33:FH$34)=0,"",IF(Retrieving!FH34=0,"null",Retrieving!FH34))</f>
        <v/>
      </c>
      <c r="FI8" s="3" t="str">
        <f ca="1">IF(SUM(Retrieving!FI33:FI$34)=0,"",IF(Retrieving!FI34=0,"null",Retrieving!FI34))</f>
        <v/>
      </c>
      <c r="FJ8" s="3" t="str">
        <f ca="1">IF(SUM(Retrieving!FJ33:FJ$34)=0,"",IF(Retrieving!FJ34=0,"null",Retrieving!FJ34))</f>
        <v/>
      </c>
      <c r="FK8" s="3" t="str">
        <f ca="1">IF(SUM(Retrieving!FK33:FK$34)=0,"",IF(Retrieving!FK34=0,"null",Retrieving!FK34))</f>
        <v/>
      </c>
      <c r="FL8" s="3" t="str">
        <f ca="1">IF(SUM(Retrieving!FL33:FL$34)=0,"",IF(Retrieving!FL34=0,"null",Retrieving!FL34))</f>
        <v/>
      </c>
      <c r="FM8" s="3" t="str">
        <f ca="1">IF(SUM(Retrieving!FM33:FM$34)=0,"",IF(Retrieving!FM34=0,"null",Retrieving!FM34))</f>
        <v/>
      </c>
      <c r="FN8" s="3" t="str">
        <f ca="1">IF(SUM(Retrieving!FN33:FN$34)=0,"",IF(Retrieving!FN34=0,"null",Retrieving!FN34))</f>
        <v/>
      </c>
      <c r="FO8" s="3" t="str">
        <f ca="1">IF(SUM(Retrieving!FO33:FO$34)=0,"",IF(Retrieving!FO34=0,"null",Retrieving!FO34))</f>
        <v/>
      </c>
      <c r="FP8" s="3" t="str">
        <f ca="1">IF(SUM(Retrieving!FP33:FP$34)=0,"",IF(Retrieving!FP34=0,"null",Retrieving!FP34))</f>
        <v/>
      </c>
      <c r="FQ8" s="3" t="str">
        <f ca="1">IF(SUM(Retrieving!FQ33:FQ$34)=0,"",IF(Retrieving!FQ34=0,"null",Retrieving!FQ34))</f>
        <v/>
      </c>
      <c r="FR8" s="3" t="str">
        <f ca="1">IF(SUM(Retrieving!FR33:FR$34)=0,"",IF(Retrieving!FR34=0,"null",Retrieving!FR34))</f>
        <v/>
      </c>
      <c r="FS8" s="3" t="str">
        <f ca="1">IF(SUM(Retrieving!FS33:FS$34)=0,"",IF(Retrieving!FS34=0,"null",Retrieving!FS34))</f>
        <v/>
      </c>
      <c r="FT8" s="3" t="str">
        <f ca="1">IF(SUM(Retrieving!FT33:FT$34)=0,"",IF(Retrieving!FT34=0,"null",Retrieving!FT34))</f>
        <v/>
      </c>
      <c r="FU8" s="3" t="str">
        <f ca="1">IF(SUM(Retrieving!FU33:FU$34)=0,"",IF(Retrieving!FU34=0,"null",Retrieving!FU34))</f>
        <v/>
      </c>
      <c r="FV8" s="3" t="str">
        <f ca="1">IF(SUM(Retrieving!FV33:FV$34)=0,"",IF(Retrieving!FV34=0,"null",Retrieving!FV34))</f>
        <v/>
      </c>
      <c r="FW8" s="3" t="str">
        <f ca="1">IF(SUM(Retrieving!FW33:FW$34)=0,"",IF(Retrieving!FW34=0,"null",Retrieving!FW34))</f>
        <v/>
      </c>
      <c r="FX8" s="3" t="str">
        <f ca="1">IF(SUM(Retrieving!FX33:FX$34)=0,"",IF(Retrieving!FX34=0,"null",Retrieving!FX34))</f>
        <v/>
      </c>
      <c r="FY8" s="3" t="str">
        <f ca="1">IF(SUM(Retrieving!FY33:FY$34)=0,"",IF(Retrieving!FY34=0,"null",Retrieving!FY34))</f>
        <v/>
      </c>
      <c r="FZ8" s="3" t="str">
        <f ca="1">IF(SUM(Retrieving!FZ33:FZ$34)=0,"",IF(Retrieving!FZ34=0,"null",Retrieving!FZ34))</f>
        <v/>
      </c>
      <c r="GA8" s="3" t="str">
        <f ca="1">IF(SUM(Retrieving!GA33:GA$34)=0,"",IF(Retrieving!GA34=0,"null",Retrieving!GA34))</f>
        <v/>
      </c>
      <c r="GB8" s="3" t="str">
        <f ca="1">IF(SUM(Retrieving!GB33:GB$34)=0,"",IF(Retrieving!GB34=0,"null",Retrieving!GB34))</f>
        <v/>
      </c>
      <c r="GC8" s="3" t="str">
        <f ca="1">IF(SUM(Retrieving!GC33:GC$34)=0,"",IF(Retrieving!GC34=0,"null",Retrieving!GC34))</f>
        <v/>
      </c>
      <c r="GD8" s="3" t="str">
        <f ca="1">IF(SUM(Retrieving!GD33:GD$34)=0,"",IF(Retrieving!GD34=0,"null",Retrieving!GD34))</f>
        <v/>
      </c>
      <c r="GE8" s="3" t="str">
        <f ca="1">IF(SUM(Retrieving!GE33:GE$34)=0,"",IF(Retrieving!GE34=0,"null",Retrieving!GE34))</f>
        <v/>
      </c>
      <c r="GF8" s="3" t="str">
        <f ca="1">IF(SUM(Retrieving!GF33:GF$34)=0,"",IF(Retrieving!GF34=0,"null",Retrieving!GF34))</f>
        <v/>
      </c>
      <c r="GG8" s="3" t="str">
        <f ca="1">IF(SUM(Retrieving!GG33:GG$34)=0,"",IF(Retrieving!GG34=0,"null",Retrieving!GG34))</f>
        <v/>
      </c>
      <c r="GH8" s="3" t="str">
        <f ca="1">IF(SUM(Retrieving!GH33:GH$34)=0,"",IF(Retrieving!GH34=0,"null",Retrieving!GH34))</f>
        <v/>
      </c>
      <c r="GI8" s="3" t="str">
        <f ca="1">IF(SUM(Retrieving!GI33:GI$34)=0,"",IF(Retrieving!GI34=0,"null",Retrieving!GI34))</f>
        <v/>
      </c>
      <c r="GJ8" s="3" t="str">
        <f ca="1">IF(SUM(Retrieving!GJ33:GJ$34)=0,"",IF(Retrieving!GJ34=0,"null",Retrieving!GJ34))</f>
        <v/>
      </c>
      <c r="GK8" s="3" t="str">
        <f ca="1">IF(SUM(Retrieving!GK33:GK$34)=0,"",IF(Retrieving!GK34=0,"null",Retrieving!GK34))</f>
        <v/>
      </c>
      <c r="GL8" s="3" t="str">
        <f ca="1">IF(SUM(Retrieving!GL33:GL$34)=0,"",IF(Retrieving!GL34=0,"null",Retrieving!GL34))</f>
        <v/>
      </c>
      <c r="GM8" s="3" t="str">
        <f ca="1">IF(SUM(Retrieving!GM33:GM$34)=0,"",IF(Retrieving!GM34=0,"null",Retrieving!GM34))</f>
        <v/>
      </c>
      <c r="GN8" s="3" t="str">
        <f ca="1">IF(SUM(Retrieving!GN33:GN$34)=0,"",IF(Retrieving!GN34=0,"null",Retrieving!GN34))</f>
        <v/>
      </c>
      <c r="GO8" s="3" t="str">
        <f ca="1">IF(SUM(Retrieving!GO33:GO$34)=0,"",IF(Retrieving!GO34=0,"null",Retrieving!GO34))</f>
        <v/>
      </c>
      <c r="GP8" s="3" t="str">
        <f ca="1">IF(SUM(Retrieving!GP33:GP$34)=0,"",IF(Retrieving!GP34=0,"null",Retrieving!GP34))</f>
        <v/>
      </c>
      <c r="GQ8" s="3" t="str">
        <f ca="1">IF(SUM(Retrieving!GQ33:GQ$34)=0,"",IF(Retrieving!GQ34=0,"null",Retrieving!GQ34))</f>
        <v/>
      </c>
      <c r="GR8" s="3" t="str">
        <f ca="1">IF(SUM(Retrieving!GR33:GR$34)=0,"",IF(Retrieving!GR34=0,"null",Retrieving!GR34))</f>
        <v/>
      </c>
      <c r="GS8" s="3" t="str">
        <f ca="1">IF(SUM(Retrieving!GS33:GS$34)=0,"",IF(Retrieving!GS34=0,"null",Retrieving!GS34))</f>
        <v/>
      </c>
      <c r="GT8" s="3" t="str">
        <f ca="1">IF(SUM(Retrieving!GT33:GT$34)=0,"",IF(Retrieving!GT34=0,"null",Retrieving!GT34))</f>
        <v/>
      </c>
      <c r="GU8" s="3" t="str">
        <f ca="1">IF(SUM(Retrieving!GU33:GU$34)=0,"",IF(Retrieving!GU34=0,"null",Retrieving!GU34))</f>
        <v/>
      </c>
      <c r="GV8" s="3" t="str">
        <f ca="1">IF(SUM(Retrieving!GV33:GV$34)=0,"",IF(Retrieving!GV34=0,"null",Retrieving!GV34))</f>
        <v/>
      </c>
      <c r="GW8" s="3" t="str">
        <f ca="1">IF(SUM(Retrieving!GW33:GW$34)=0,"",IF(Retrieving!GW34=0,"null",Retrieving!GW34))</f>
        <v/>
      </c>
      <c r="GX8" s="3" t="str">
        <f ca="1">IF(SUM(Retrieving!GX33:GX$34)=0,"",IF(Retrieving!GX34=0,"null",Retrieving!GX34))</f>
        <v/>
      </c>
      <c r="GY8" s="3" t="str">
        <f ca="1">IF(SUM(Retrieving!GY33:GY$34)=0,"",IF(Retrieving!GY34=0,"null",Retrieving!GY34))</f>
        <v/>
      </c>
      <c r="GZ8" s="3" t="str">
        <f ca="1">IF(SUM(Retrieving!GZ33:GZ$34)=0,"",IF(Retrieving!GZ34=0,"null",Retrieving!GZ34))</f>
        <v/>
      </c>
      <c r="HA8" s="3" t="str">
        <f ca="1">IF(SUM(Retrieving!HA33:HA$34)=0,"",IF(Retrieving!HA34=0,"null",Retrieving!HA34))</f>
        <v/>
      </c>
      <c r="HB8" s="3" t="str">
        <f ca="1">IF(SUM(Retrieving!HB33:HB$34)=0,"",IF(Retrieving!HB34=0,"null",Retrieving!HB34))</f>
        <v/>
      </c>
      <c r="HC8" s="3" t="str">
        <f ca="1">IF(SUM(Retrieving!HC33:HC$34)=0,"",IF(Retrieving!HC34=0,"null",Retrieving!HC34))</f>
        <v/>
      </c>
      <c r="HD8" s="3" t="str">
        <f ca="1">IF(SUM(Retrieving!HD33:HD$34)=0,"",IF(Retrieving!HD34=0,"null",Retrieving!HD34))</f>
        <v/>
      </c>
      <c r="HE8" s="3" t="str">
        <f ca="1">IF(SUM(Retrieving!HE33:HE$34)=0,"",IF(Retrieving!HE34=0,"null",Retrieving!HE34))</f>
        <v/>
      </c>
      <c r="HF8" s="3" t="str">
        <f ca="1">IF(SUM(Retrieving!HF33:HF$34)=0,"",IF(Retrieving!HF34=0,"null",Retrieving!HF34))</f>
        <v/>
      </c>
      <c r="HG8" s="3" t="str">
        <f ca="1">IF(SUM(Retrieving!HG33:HG$34)=0,"",IF(Retrieving!HG34=0,"null",Retrieving!HG34))</f>
        <v/>
      </c>
      <c r="HH8" s="3" t="str">
        <f ca="1">IF(SUM(Retrieving!HH33:HH$34)=0,"",IF(Retrieving!HH34=0,"null",Retrieving!HH34))</f>
        <v/>
      </c>
      <c r="HI8" s="3" t="str">
        <f ca="1">IF(SUM(Retrieving!HI33:HI$34)=0,"",IF(Retrieving!HI34=0,"null",Retrieving!HI34))</f>
        <v/>
      </c>
      <c r="HJ8" s="3" t="str">
        <f ca="1">IF(SUM(Retrieving!HJ33:HJ$34)=0,"",IF(Retrieving!HJ34=0,"null",Retrieving!HJ34))</f>
        <v/>
      </c>
      <c r="HK8" s="3" t="str">
        <f ca="1">IF(SUM(Retrieving!HK33:HK$34)=0,"",IF(Retrieving!HK34=0,"null",Retrieving!HK34))</f>
        <v/>
      </c>
      <c r="HL8" s="3" t="str">
        <f ca="1">IF(SUM(Retrieving!HL33:HL$34)=0,"",IF(Retrieving!HL34=0,"null",Retrieving!HL34))</f>
        <v/>
      </c>
      <c r="HM8" s="3" t="str">
        <f ca="1">IF(SUM(Retrieving!HM33:HM$34)=0,"",IF(Retrieving!HM34=0,"null",Retrieving!HM34))</f>
        <v/>
      </c>
      <c r="HN8" s="3" t="str">
        <f ca="1">IF(SUM(Retrieving!HN33:HN$34)=0,"",IF(Retrieving!HN34=0,"null",Retrieving!HN34))</f>
        <v/>
      </c>
      <c r="HO8" s="3" t="str">
        <f ca="1">IF(SUM(Retrieving!HO33:HO$34)=0,"",IF(Retrieving!HO34=0,"null",Retrieving!HO34))</f>
        <v/>
      </c>
      <c r="HP8" s="3" t="str">
        <f ca="1">IF(SUM(Retrieving!HP33:HP$34)=0,"",IF(Retrieving!HP34=0,"null",Retrieving!HP34))</f>
        <v/>
      </c>
      <c r="HQ8" s="3" t="str">
        <f ca="1">IF(SUM(Retrieving!HQ33:HQ$34)=0,"",IF(Retrieving!HQ34=0,"null",Retrieving!HQ34))</f>
        <v/>
      </c>
      <c r="HR8" s="3" t="str">
        <f ca="1">IF(SUM(Retrieving!HR33:HR$34)=0,"",IF(Retrieving!HR34=0,"null",Retrieving!HR34))</f>
        <v/>
      </c>
      <c r="HS8" s="3" t="str">
        <f ca="1">IF(SUM(Retrieving!HS33:HS$34)=0,"",IF(Retrieving!HS34=0,"null",Retrieving!HS34))</f>
        <v/>
      </c>
      <c r="HT8" s="3" t="str">
        <f ca="1">IF(SUM(Retrieving!HT33:HT$34)=0,"",IF(Retrieving!HT34=0,"null",Retrieving!HT34))</f>
        <v/>
      </c>
      <c r="HU8" s="3" t="str">
        <f ca="1">IF(SUM(Retrieving!HU33:HU$34)=0,"",IF(Retrieving!HU34=0,"null",Retrieving!HU34))</f>
        <v/>
      </c>
      <c r="HV8" s="3" t="str">
        <f ca="1">IF(SUM(Retrieving!HV33:HV$34)=0,"",IF(Retrieving!HV34=0,"null",Retrieving!HV34))</f>
        <v/>
      </c>
      <c r="HW8" s="3" t="str">
        <f ca="1">IF(SUM(Retrieving!HW33:HW$34)=0,"",IF(Retrieving!HW34=0,"null",Retrieving!HW34))</f>
        <v/>
      </c>
      <c r="HX8" s="3" t="str">
        <f ca="1">IF(SUM(Retrieving!HX33:HX$34)=0,"",IF(Retrieving!HX34=0,"null",Retrieving!HX34))</f>
        <v/>
      </c>
      <c r="HY8" s="3" t="str">
        <f ca="1">IF(SUM(Retrieving!HY33:HY$34)=0,"",IF(Retrieving!HY34=0,"null",Retrieving!HY34))</f>
        <v/>
      </c>
      <c r="HZ8" s="3" t="str">
        <f ca="1">IF(SUM(Retrieving!HZ33:HZ$34)=0,"",IF(Retrieving!HZ34=0,"null",Retrieving!HZ34))</f>
        <v/>
      </c>
      <c r="IA8" s="3" t="str">
        <f ca="1">IF(SUM(Retrieving!IA33:IA$34)=0,"",IF(Retrieving!IA34=0,"null",Retrieving!IA34))</f>
        <v/>
      </c>
      <c r="IB8" s="3" t="str">
        <f ca="1">IF(SUM(Retrieving!IB33:IB$34)=0,"",IF(Retrieving!IB34=0,"null",Retrieving!IB34))</f>
        <v/>
      </c>
      <c r="IC8" s="3" t="str">
        <f ca="1">IF(SUM(Retrieving!IC33:IC$34)=0,"",IF(Retrieving!IC34=0,"null",Retrieving!IC34))</f>
        <v/>
      </c>
      <c r="ID8" s="3" t="str">
        <f ca="1">IF(SUM(Retrieving!ID33:ID$34)=0,"",IF(Retrieving!ID34=0,"null",Retrieving!ID34))</f>
        <v/>
      </c>
      <c r="IE8" s="3" t="str">
        <f ca="1">IF(SUM(Retrieving!IE33:IE$34)=0,"",IF(Retrieving!IE34=0,"null",Retrieving!IE34))</f>
        <v/>
      </c>
      <c r="IF8" s="3" t="str">
        <f ca="1">IF(SUM(Retrieving!IF33:IF$34)=0,"",IF(Retrieving!IF34=0,"null",Retrieving!IF34))</f>
        <v/>
      </c>
      <c r="IG8" s="3" t="str">
        <f ca="1">IF(SUM(Retrieving!IG33:IG$34)=0,"",IF(Retrieving!IG34=0,"null",Retrieving!IG34))</f>
        <v/>
      </c>
      <c r="IH8" s="3" t="str">
        <f ca="1">IF(SUM(Retrieving!IH33:IH$34)=0,"",IF(Retrieving!IH34=0,"null",Retrieving!IH34))</f>
        <v/>
      </c>
      <c r="II8" s="3" t="str">
        <f ca="1">IF(SUM(Retrieving!II33:II$34)=0,"",IF(Retrieving!II34=0,"null",Retrieving!II34))</f>
        <v/>
      </c>
      <c r="IJ8" s="3" t="str">
        <f ca="1">IF(SUM(Retrieving!IJ33:IJ$34)=0,"",IF(Retrieving!IJ34=0,"null",Retrieving!IJ34))</f>
        <v/>
      </c>
      <c r="IK8" s="3" t="str">
        <f ca="1">IF(SUM(Retrieving!IK33:IK$34)=0,"",IF(Retrieving!IK34=0,"null",Retrieving!IK34))</f>
        <v/>
      </c>
      <c r="IL8" s="3" t="str">
        <f ca="1">IF(SUM(Retrieving!IL33:IL$34)=0,"",IF(Retrieving!IL34=0,"null",Retrieving!IL34))</f>
        <v/>
      </c>
      <c r="IM8" s="3" t="str">
        <f ca="1">IF(SUM(Retrieving!IM33:IM$34)=0,"",IF(Retrieving!IM34=0,"null",Retrieving!IM34))</f>
        <v/>
      </c>
      <c r="IN8" s="3" t="str">
        <f ca="1">IF(SUM(Retrieving!IN33:IN$34)=0,"",IF(Retrieving!IN34=0,"null",Retrieving!IN34))</f>
        <v/>
      </c>
      <c r="IO8" s="3" t="str">
        <f ca="1">IF(SUM(Retrieving!IO33:IO$34)=0,"",IF(Retrieving!IO34=0,"null",Retrieving!IO34))</f>
        <v/>
      </c>
      <c r="IP8" s="3" t="str">
        <f ca="1">IF(SUM(Retrieving!IP33:IP$34)=0,"",IF(Retrieving!IP34=0,"null",Retrieving!IP34))</f>
        <v/>
      </c>
      <c r="IQ8" s="3" t="str">
        <f ca="1">IF(SUM(Retrieving!IQ33:IQ$34)=0,"",IF(Retrieving!IQ34=0,"null",Retrieving!IQ34))</f>
        <v/>
      </c>
      <c r="IR8" s="3" t="str">
        <f ca="1">IF(SUM(Retrieving!IR33:IR$34)=0,"",IF(Retrieving!IR34=0,"null",Retrieving!IR34))</f>
        <v/>
      </c>
      <c r="IS8" s="3" t="str">
        <f ca="1">IF(SUM(Retrieving!IS33:IS$34)=0,"",IF(Retrieving!IS34=0,"null",Retrieving!IS34))</f>
        <v/>
      </c>
      <c r="IT8" s="3" t="str">
        <f ca="1">IF(SUM(Retrieving!IT33:IT$34)=0,"",IF(Retrieving!IT34=0,"null",Retrieving!IT34))</f>
        <v/>
      </c>
      <c r="IU8" s="3" t="str">
        <f ca="1">IF(SUM(Retrieving!IU33:IU$34)=0,"",IF(Retrieving!IU34=0,"null",Retrieving!IU34))</f>
        <v/>
      </c>
      <c r="IV8" s="3" t="str">
        <f ca="1">IF(SUM(Retrieving!IV33:IV$34)=0,"",IF(Retrieving!IV34=0,"null",Retrieving!IV34))</f>
        <v/>
      </c>
      <c r="IW8" s="3" t="str">
        <f ca="1">IF(SUM(Retrieving!IW33:IW$34)=0,"",IF(Retrieving!IW34=0,"null",Retrieving!IW34))</f>
        <v/>
      </c>
      <c r="IX8" s="3" t="str">
        <f ca="1">IF(SUM(Retrieving!IX33:IX$34)=0,"",IF(Retrieving!IX34=0,"null",Retrieving!IX34))</f>
        <v/>
      </c>
      <c r="IY8" s="3" t="str">
        <f ca="1">IF(SUM(Retrieving!IY33:IY$34)=0,"",IF(Retrieving!IY34=0,"null",Retrieving!IY34))</f>
        <v/>
      </c>
      <c r="IZ8" s="3" t="str">
        <f ca="1">IF(SUM(Retrieving!IZ33:IZ$34)=0,"",IF(Retrieving!IZ34=0,"null",Retrieving!IZ34))</f>
        <v/>
      </c>
      <c r="JA8" s="3" t="str">
        <f ca="1">IF(SUM(Retrieving!JA33:JA$34)=0,"",IF(Retrieving!JA34=0,"null",Retrieving!JA34))</f>
        <v/>
      </c>
      <c r="JB8" s="3" t="str">
        <f ca="1">IF(SUM(Retrieving!JB33:JB$34)=0,"",IF(Retrieving!JB34=0,"null",Retrieving!JB34))</f>
        <v/>
      </c>
      <c r="JC8" s="3" t="str">
        <f ca="1">IF(SUM(Retrieving!JC33:JC$34)=0,"",IF(Retrieving!JC34=0,"null",Retrieving!JC34))</f>
        <v/>
      </c>
      <c r="JD8" s="3" t="str">
        <f ca="1">IF(SUM(Retrieving!JD33:JD$34)=0,"",IF(Retrieving!JD34=0,"null",Retrieving!JD34))</f>
        <v/>
      </c>
      <c r="JE8" s="3" t="str">
        <f ca="1">IF(SUM(Retrieving!JE33:JE$34)=0,"",IF(Retrieving!JE34=0,"null",Retrieving!JE34))</f>
        <v/>
      </c>
      <c r="JF8" s="3" t="str">
        <f ca="1">IF(SUM(Retrieving!JF33:JF$34)=0,"",IF(Retrieving!JF34=0,"null",Retrieving!JF34))</f>
        <v/>
      </c>
      <c r="JG8" s="3" t="str">
        <f ca="1">IF(SUM(Retrieving!JG33:JG$34)=0,"",IF(Retrieving!JG34=0,"null",Retrieving!JG34))</f>
        <v/>
      </c>
      <c r="JH8" s="3" t="str">
        <f ca="1">IF(SUM(Retrieving!JH33:JH$34)=0,"",IF(Retrieving!JH34=0,"null",Retrieving!JH34))</f>
        <v/>
      </c>
      <c r="JI8" s="3" t="str">
        <f ca="1">IF(SUM(Retrieving!JI33:JI$34)=0,"",IF(Retrieving!JI34=0,"null",Retrieving!JI34))</f>
        <v/>
      </c>
      <c r="JJ8" s="3" t="str">
        <f ca="1">IF(SUM(Retrieving!JJ33:JJ$34)=0,"",IF(Retrieving!JJ34=0,"null",Retrieving!JJ34))</f>
        <v/>
      </c>
      <c r="JK8" s="3" t="str">
        <f ca="1">IF(SUM(Retrieving!JK33:JK$34)=0,"",IF(Retrieving!JK34=0,"null",Retrieving!JK34))</f>
        <v/>
      </c>
      <c r="JL8" s="3" t="str">
        <f ca="1">IF(SUM(Retrieving!JL33:JL$34)=0,"",IF(Retrieving!JL34=0,"null",Retrieving!JL34))</f>
        <v/>
      </c>
      <c r="JM8" s="3" t="str">
        <f ca="1">IF(SUM(Retrieving!JM33:JM$34)=0,"",IF(Retrieving!JM34=0,"null",Retrieving!JM34))</f>
        <v/>
      </c>
      <c r="JN8" s="3" t="str">
        <f ca="1">IF(SUM(Retrieving!JN33:JN$34)=0,"",IF(Retrieving!JN34=0,"null",Retrieving!JN34))</f>
        <v/>
      </c>
    </row>
    <row r="9" spans="2:274" x14ac:dyDescent="0.2">
      <c r="B9" t="s">
        <v>308</v>
      </c>
      <c r="C9" s="3" t="str">
        <f ca="1">IF(SUM(Retrieving!C$34:C34)=0,"",IF(Retrieving!C35=0,"null",Retrieving!C35))</f>
        <v/>
      </c>
      <c r="D9" s="3" t="str">
        <f ca="1">IF(SUM(Retrieving!D$34:D34)=0,"",IF(Retrieving!D35=0,"null",Retrieving!D35))</f>
        <v/>
      </c>
      <c r="E9" s="3">
        <f ca="1">IF(SUM(Retrieving!E$34:E34)=0,"",IF(Retrieving!E35=0,"null",Retrieving!E35))</f>
        <v>221.43</v>
      </c>
      <c r="F9" s="3">
        <f ca="1">IF(SUM(Retrieving!F$34:F34)=0,"",IF(Retrieving!F35=0,"null",Retrieving!F35))</f>
        <v>632.82999999999993</v>
      </c>
      <c r="G9" s="3" t="str">
        <f ca="1">IF(SUM(Retrieving!G$34:G34)=0,"",IF(Retrieving!G35=0,"null",Retrieving!G35))</f>
        <v/>
      </c>
      <c r="H9" s="3" t="str">
        <f ca="1">IF(SUM(Retrieving!H$34:H34)=0,"",IF(Retrieving!H35=0,"null",Retrieving!H35))</f>
        <v/>
      </c>
      <c r="I9" s="3" t="str">
        <f ca="1">IF(SUM(Retrieving!I$34:I34)=0,"",IF(Retrieving!I35=0,"null",Retrieving!I35))</f>
        <v/>
      </c>
      <c r="J9" s="3">
        <f ca="1">IF(SUM(Retrieving!J$34:J34)=0,"",IF(Retrieving!J35=0,"null",Retrieving!J35))</f>
        <v>500.05</v>
      </c>
      <c r="K9" s="3">
        <f ca="1">IF(SUM(Retrieving!K$34:K34)=0,"",IF(Retrieving!K35=0,"null",Retrieving!K35))</f>
        <v>93.97</v>
      </c>
      <c r="L9" s="3" t="str">
        <f ca="1">IF(SUM(Retrieving!L$34:L34)=0,"",IF(Retrieving!L35=0,"null",Retrieving!L35))</f>
        <v/>
      </c>
      <c r="M9" s="3" t="str">
        <f ca="1">IF(SUM(Retrieving!M$34:M34)=0,"",IF(Retrieving!M35=0,"null",Retrieving!M35))</f>
        <v/>
      </c>
      <c r="N9" s="3" t="str">
        <f ca="1">IF(SUM(Retrieving!N$34:N34)=0,"",IF(Retrieving!N35=0,"null",Retrieving!N35))</f>
        <v/>
      </c>
      <c r="O9" s="3" t="str">
        <f ca="1">IF(SUM(Retrieving!O$34:O34)=0,"",IF(Retrieving!O35=0,"null",Retrieving!O35))</f>
        <v/>
      </c>
      <c r="P9" s="3" t="str">
        <f ca="1">IF(SUM(Retrieving!P$34:P34)=0,"",IF(Retrieving!P35=0,"null",Retrieving!P35))</f>
        <v/>
      </c>
      <c r="Q9" s="3" t="str">
        <f ca="1">IF(SUM(Retrieving!Q$34:Q34)=0,"",IF(Retrieving!Q35=0,"null",Retrieving!Q35))</f>
        <v/>
      </c>
      <c r="R9" s="3" t="str">
        <f ca="1">IF(SUM(Retrieving!R$34:R34)=0,"",IF(Retrieving!R35=0,"null",Retrieving!R35))</f>
        <v/>
      </c>
      <c r="S9" s="3" t="str">
        <f ca="1">IF(SUM(Retrieving!S$34:S34)=0,"",IF(Retrieving!S35=0,"null",Retrieving!S35))</f>
        <v/>
      </c>
      <c r="T9" s="3" t="str">
        <f ca="1">IF(SUM(Retrieving!T$34:T34)=0,"",IF(Retrieving!T35=0,"null",Retrieving!T35))</f>
        <v/>
      </c>
      <c r="U9" s="3" t="str">
        <f ca="1">IF(SUM(Retrieving!U$34:U34)=0,"",IF(Retrieving!U35=0,"null",Retrieving!U35))</f>
        <v/>
      </c>
      <c r="V9" s="3" t="str">
        <f ca="1">IF(SUM(Retrieving!V$34:V34)=0,"",IF(Retrieving!V35=0,"null",Retrieving!V35))</f>
        <v/>
      </c>
      <c r="W9" s="3" t="str">
        <f ca="1">IF(SUM(Retrieving!W$34:W34)=0,"",IF(Retrieving!W35=0,"null",Retrieving!W35))</f>
        <v/>
      </c>
      <c r="X9" s="3" t="str">
        <f ca="1">IF(SUM(Retrieving!X$34:X34)=0,"",IF(Retrieving!X35=0,"null",Retrieving!X35))</f>
        <v/>
      </c>
      <c r="Y9" s="3">
        <f ca="1">IF(SUM(Retrieving!Y$34:Y34)=0,"",IF(Retrieving!Y35=0,"null",Retrieving!Y35))</f>
        <v>54.23</v>
      </c>
      <c r="Z9" s="3" t="str">
        <f ca="1">IF(SUM(Retrieving!Z$34:Z34)=0,"",IF(Retrieving!Z35=0,"null",Retrieving!Z35))</f>
        <v/>
      </c>
      <c r="AA9" s="3">
        <f ca="1">IF(SUM(Retrieving!AA$34:AA34)=0,"",IF(Retrieving!AA35=0,"null",Retrieving!AA35))</f>
        <v>64.36</v>
      </c>
      <c r="AB9" s="3" t="str">
        <f ca="1">IF(SUM(Retrieving!AB$34:AB34)=0,"",IF(Retrieving!AB35=0,"null",Retrieving!AB35))</f>
        <v/>
      </c>
      <c r="AC9" s="3" t="str">
        <f ca="1">IF(SUM(Retrieving!AC$34:AC34)=0,"",IF(Retrieving!AC35=0,"null",Retrieving!AC35))</f>
        <v/>
      </c>
      <c r="AD9" s="3" t="str">
        <f ca="1">IF(SUM(Retrieving!AD$34:AD34)=0,"",IF(Retrieving!AD35=0,"null",Retrieving!AD35))</f>
        <v/>
      </c>
      <c r="AE9" s="3" t="str">
        <f ca="1">IF(SUM(Retrieving!AE$34:AE34)=0,"",IF(Retrieving!AE35=0,"null",Retrieving!AE35))</f>
        <v/>
      </c>
      <c r="AF9" s="3" t="str">
        <f ca="1">IF(SUM(Retrieving!AF$34:AF34)=0,"",IF(Retrieving!AF35=0,"null",Retrieving!AF35))</f>
        <v/>
      </c>
      <c r="AG9" s="3" t="str">
        <f ca="1">IF(SUM(Retrieving!AG$34:AG34)=0,"",IF(Retrieving!AG35=0,"null",Retrieving!AG35))</f>
        <v/>
      </c>
      <c r="AH9" s="3" t="str">
        <f ca="1">IF(SUM(Retrieving!AH$34:AH34)=0,"",IF(Retrieving!AH35=0,"null",Retrieving!AH35))</f>
        <v/>
      </c>
      <c r="AI9" s="3" t="str">
        <f ca="1">IF(SUM(Retrieving!AI$34:AI34)=0,"",IF(Retrieving!AI35=0,"null",Retrieving!AI35))</f>
        <v/>
      </c>
      <c r="AJ9" s="3" t="str">
        <f ca="1">IF(SUM(Retrieving!AJ$34:AJ34)=0,"",IF(Retrieving!AJ35=0,"null",Retrieving!AJ35))</f>
        <v/>
      </c>
      <c r="AK9" s="3" t="str">
        <f ca="1">IF(SUM(Retrieving!AK$34:AK34)=0,"",IF(Retrieving!AK35=0,"null",Retrieving!AK35))</f>
        <v/>
      </c>
      <c r="AL9" s="3" t="str">
        <f ca="1">IF(SUM(Retrieving!AL$34:AL34)=0,"",IF(Retrieving!AL35=0,"null",Retrieving!AL35))</f>
        <v/>
      </c>
      <c r="AM9" s="3" t="str">
        <f ca="1">IF(SUM(Retrieving!AM$34:AM34)=0,"",IF(Retrieving!AM35=0,"null",Retrieving!AM35))</f>
        <v/>
      </c>
      <c r="AN9" s="3" t="str">
        <f ca="1">IF(SUM(Retrieving!AN$34:AN34)=0,"",IF(Retrieving!AN35=0,"null",Retrieving!AN35))</f>
        <v/>
      </c>
      <c r="AO9" s="3" t="str">
        <f ca="1">IF(SUM(Retrieving!AO$34:AO34)=0,"",IF(Retrieving!AO35=0,"null",Retrieving!AO35))</f>
        <v/>
      </c>
      <c r="AP9" s="3" t="str">
        <f ca="1">IF(SUM(Retrieving!AP$34:AP34)=0,"",IF(Retrieving!AP35=0,"null",Retrieving!AP35))</f>
        <v/>
      </c>
      <c r="AQ9" s="3" t="str">
        <f ca="1">IF(SUM(Retrieving!AQ$34:AQ34)=0,"",IF(Retrieving!AQ35=0,"null",Retrieving!AQ35))</f>
        <v/>
      </c>
      <c r="AR9" s="3" t="str">
        <f ca="1">IF(SUM(Retrieving!AR$34:AR34)=0,"",IF(Retrieving!AR35=0,"null",Retrieving!AR35))</f>
        <v/>
      </c>
      <c r="AS9" s="3" t="str">
        <f ca="1">IF(SUM(Retrieving!AS$34:AS34)=0,"",IF(Retrieving!AS35=0,"null",Retrieving!AS35))</f>
        <v/>
      </c>
      <c r="AT9" s="3" t="str">
        <f ca="1">IF(SUM(Retrieving!AT$34:AT34)=0,"",IF(Retrieving!AT35=0,"null",Retrieving!AT35))</f>
        <v/>
      </c>
      <c r="AU9" s="3" t="str">
        <f ca="1">IF(SUM(Retrieving!AU$34:AU34)=0,"",IF(Retrieving!AU35=0,"null",Retrieving!AU35))</f>
        <v/>
      </c>
      <c r="AV9" s="3" t="str">
        <f ca="1">IF(SUM(Retrieving!AV$34:AV34)=0,"",IF(Retrieving!AV35=0,"null",Retrieving!AV35))</f>
        <v/>
      </c>
      <c r="AW9" s="3" t="str">
        <f ca="1">IF(SUM(Retrieving!AW$34:AW34)=0,"",IF(Retrieving!AW35=0,"null",Retrieving!AW35))</f>
        <v/>
      </c>
      <c r="AX9" s="3" t="str">
        <f ca="1">IF(SUM(Retrieving!AX$34:AX34)=0,"",IF(Retrieving!AX35=0,"null",Retrieving!AX35))</f>
        <v/>
      </c>
      <c r="AY9" s="3" t="str">
        <f ca="1">IF(SUM(Retrieving!AY$34:AY34)=0,"",IF(Retrieving!AY35=0,"null",Retrieving!AY35))</f>
        <v/>
      </c>
      <c r="AZ9" s="3" t="str">
        <f ca="1">IF(SUM(Retrieving!AZ$34:AZ34)=0,"",IF(Retrieving!AZ35=0,"null",Retrieving!AZ35))</f>
        <v/>
      </c>
      <c r="BA9" s="3" t="str">
        <f ca="1">IF(SUM(Retrieving!BA$34:BA34)=0,"",IF(Retrieving!BA35=0,"null",Retrieving!BA35))</f>
        <v/>
      </c>
      <c r="BB9" s="3" t="str">
        <f ca="1">IF(SUM(Retrieving!BB$34:BB34)=0,"",IF(Retrieving!BB35=0,"null",Retrieving!BB35))</f>
        <v/>
      </c>
      <c r="BC9" s="3" t="str">
        <f ca="1">IF(SUM(Retrieving!BC$34:BC34)=0,"",IF(Retrieving!BC35=0,"null",Retrieving!BC35))</f>
        <v/>
      </c>
      <c r="BD9" s="3" t="str">
        <f ca="1">IF(SUM(Retrieving!BD$34:BD34)=0,"",IF(Retrieving!BD35=0,"null",Retrieving!BD35))</f>
        <v/>
      </c>
      <c r="BE9" s="3" t="str">
        <f ca="1">IF(SUM(Retrieving!BE$34:BE34)=0,"",IF(Retrieving!BE35=0,"null",Retrieving!BE35))</f>
        <v/>
      </c>
      <c r="BF9" s="3" t="str">
        <f ca="1">IF(SUM(Retrieving!BF$34:BF34)=0,"",IF(Retrieving!BF35=0,"null",Retrieving!BF35))</f>
        <v/>
      </c>
      <c r="BG9" s="3" t="str">
        <f ca="1">IF(SUM(Retrieving!BG$34:BG34)=0,"",IF(Retrieving!BG35=0,"null",Retrieving!BG35))</f>
        <v/>
      </c>
      <c r="BH9" s="3" t="str">
        <f ca="1">IF(SUM(Retrieving!BH$34:BH34)=0,"",IF(Retrieving!BH35=0,"null",Retrieving!BH35))</f>
        <v/>
      </c>
      <c r="BI9" s="3" t="str">
        <f ca="1">IF(SUM(Retrieving!BI$34:BI34)=0,"",IF(Retrieving!BI35=0,"null",Retrieving!BI35))</f>
        <v/>
      </c>
      <c r="BJ9" s="3" t="str">
        <f ca="1">IF(SUM(Retrieving!BJ$34:BJ34)=0,"",IF(Retrieving!BJ35=0,"null",Retrieving!BJ35))</f>
        <v/>
      </c>
      <c r="BK9" s="3" t="str">
        <f ca="1">IF(SUM(Retrieving!BK$34:BK34)=0,"",IF(Retrieving!BK35=0,"null",Retrieving!BK35))</f>
        <v/>
      </c>
      <c r="BL9" s="3" t="str">
        <f ca="1">IF(SUM(Retrieving!BL$34:BL34)=0,"",IF(Retrieving!BL35=0,"null",Retrieving!BL35))</f>
        <v/>
      </c>
      <c r="BM9" s="3" t="str">
        <f ca="1">IF(SUM(Retrieving!BM$34:BM34)=0,"",IF(Retrieving!BM35=0,"null",Retrieving!BM35))</f>
        <v/>
      </c>
      <c r="BN9" s="3" t="str">
        <f ca="1">IF(SUM(Retrieving!BN$34:BN34)=0,"",IF(Retrieving!BN35=0,"null",Retrieving!BN35))</f>
        <v/>
      </c>
      <c r="BO9" s="3" t="str">
        <f ca="1">IF(SUM(Retrieving!BO$34:BO34)=0,"",IF(Retrieving!BO35=0,"null",Retrieving!BO35))</f>
        <v/>
      </c>
      <c r="BP9" s="3" t="str">
        <f ca="1">IF(SUM(Retrieving!BP$34:BP34)=0,"",IF(Retrieving!BP35=0,"null",Retrieving!BP35))</f>
        <v/>
      </c>
      <c r="BQ9" s="3" t="str">
        <f ca="1">IF(SUM(Retrieving!BQ$34:BQ34)=0,"",IF(Retrieving!BQ35=0,"null",Retrieving!BQ35))</f>
        <v/>
      </c>
      <c r="BR9" s="3" t="str">
        <f ca="1">IF(SUM(Retrieving!BR$34:BR34)=0,"",IF(Retrieving!BR35=0,"null",Retrieving!BR35))</f>
        <v/>
      </c>
      <c r="BS9" s="3" t="str">
        <f ca="1">IF(SUM(Retrieving!BS$34:BS34)=0,"",IF(Retrieving!BS35=0,"null",Retrieving!BS35))</f>
        <v/>
      </c>
      <c r="BT9" s="3" t="str">
        <f ca="1">IF(SUM(Retrieving!BT$34:BT34)=0,"",IF(Retrieving!BT35=0,"null",Retrieving!BT35))</f>
        <v/>
      </c>
      <c r="BU9" s="3" t="str">
        <f ca="1">IF(SUM(Retrieving!BU$34:BU34)=0,"",IF(Retrieving!BU35=0,"null",Retrieving!BU35))</f>
        <v/>
      </c>
      <c r="BV9" s="3" t="str">
        <f ca="1">IF(SUM(Retrieving!BV$34:BV34)=0,"",IF(Retrieving!BV35=0,"null",Retrieving!BV35))</f>
        <v/>
      </c>
      <c r="BW9" s="3" t="str">
        <f ca="1">IF(SUM(Retrieving!BW$34:BW34)=0,"",IF(Retrieving!BW35=0,"null",Retrieving!BW35))</f>
        <v/>
      </c>
      <c r="BX9" s="3" t="str">
        <f ca="1">IF(SUM(Retrieving!BX$34:BX34)=0,"",IF(Retrieving!BX35=0,"null",Retrieving!BX35))</f>
        <v/>
      </c>
      <c r="BY9" s="3" t="str">
        <f ca="1">IF(SUM(Retrieving!BY$34:BY34)=0,"",IF(Retrieving!BY35=0,"null",Retrieving!BY35))</f>
        <v/>
      </c>
      <c r="BZ9" s="3" t="str">
        <f ca="1">IF(SUM(Retrieving!BZ$34:BZ34)=0,"",IF(Retrieving!BZ35=0,"null",Retrieving!BZ35))</f>
        <v/>
      </c>
      <c r="CA9" s="3" t="str">
        <f ca="1">IF(SUM(Retrieving!CA$34:CA34)=0,"",IF(Retrieving!CA35=0,"null",Retrieving!CA35))</f>
        <v/>
      </c>
      <c r="CB9" s="3" t="str">
        <f ca="1">IF(SUM(Retrieving!CB$34:CB34)=0,"",IF(Retrieving!CB35=0,"null",Retrieving!CB35))</f>
        <v/>
      </c>
      <c r="CC9" s="3" t="str">
        <f ca="1">IF(SUM(Retrieving!CC$34:CC34)=0,"",IF(Retrieving!CC35=0,"null",Retrieving!CC35))</f>
        <v/>
      </c>
      <c r="CD9" s="3" t="str">
        <f ca="1">IF(SUM(Retrieving!CD$34:CD34)=0,"",IF(Retrieving!CD35=0,"null",Retrieving!CD35))</f>
        <v/>
      </c>
      <c r="CE9" s="3" t="str">
        <f ca="1">IF(SUM(Retrieving!CE$34:CE34)=0,"",IF(Retrieving!CE35=0,"null",Retrieving!CE35))</f>
        <v/>
      </c>
      <c r="CF9" s="3" t="str">
        <f ca="1">IF(SUM(Retrieving!CF$34:CF34)=0,"",IF(Retrieving!CF35=0,"null",Retrieving!CF35))</f>
        <v/>
      </c>
      <c r="CG9" s="3" t="str">
        <f ca="1">IF(SUM(Retrieving!CG$34:CG34)=0,"",IF(Retrieving!CG35=0,"null",Retrieving!CG35))</f>
        <v/>
      </c>
      <c r="CH9" s="3" t="str">
        <f ca="1">IF(SUM(Retrieving!CH$34:CH34)=0,"",IF(Retrieving!CH35=0,"null",Retrieving!CH35))</f>
        <v/>
      </c>
      <c r="CI9" s="3" t="str">
        <f ca="1">IF(SUM(Retrieving!CI$34:CI34)=0,"",IF(Retrieving!CI35=0,"null",Retrieving!CI35))</f>
        <v/>
      </c>
      <c r="CJ9" s="3" t="str">
        <f ca="1">IF(SUM(Retrieving!CJ$34:CJ34)=0,"",IF(Retrieving!CJ35=0,"null",Retrieving!CJ35))</f>
        <v/>
      </c>
      <c r="CK9" s="3" t="str">
        <f ca="1">IF(SUM(Retrieving!CK$34:CK34)=0,"",IF(Retrieving!CK35=0,"null",Retrieving!CK35))</f>
        <v/>
      </c>
      <c r="CL9" s="3" t="str">
        <f ca="1">IF(SUM(Retrieving!CL$34:CL34)=0,"",IF(Retrieving!CL35=0,"null",Retrieving!CL35))</f>
        <v/>
      </c>
      <c r="CM9" s="3" t="str">
        <f ca="1">IF(SUM(Retrieving!CM$34:CM34)=0,"",IF(Retrieving!CM35=0,"null",Retrieving!CM35))</f>
        <v/>
      </c>
      <c r="CN9" s="3" t="str">
        <f ca="1">IF(SUM(Retrieving!CN$34:CN34)=0,"",IF(Retrieving!CN35=0,"null",Retrieving!CN35))</f>
        <v/>
      </c>
      <c r="CO9" s="3" t="str">
        <f ca="1">IF(SUM(Retrieving!CO$34:CO34)=0,"",IF(Retrieving!CO35=0,"null",Retrieving!CO35))</f>
        <v/>
      </c>
      <c r="CP9" s="3" t="str">
        <f ca="1">IF(SUM(Retrieving!CP$34:CP34)=0,"",IF(Retrieving!CP35=0,"null",Retrieving!CP35))</f>
        <v/>
      </c>
      <c r="CQ9" s="3" t="str">
        <f ca="1">IF(SUM(Retrieving!CQ$34:CQ34)=0,"",IF(Retrieving!CQ35=0,"null",Retrieving!CQ35))</f>
        <v/>
      </c>
      <c r="CR9" s="3" t="str">
        <f ca="1">IF(SUM(Retrieving!CR$34:CR34)=0,"",IF(Retrieving!CR35=0,"null",Retrieving!CR35))</f>
        <v/>
      </c>
      <c r="CS9" s="3" t="str">
        <f ca="1">IF(SUM(Retrieving!CS$34:CS34)=0,"",IF(Retrieving!CS35=0,"null",Retrieving!CS35))</f>
        <v/>
      </c>
      <c r="CT9" s="3" t="str">
        <f ca="1">IF(SUM(Retrieving!CT$34:CT34)=0,"",IF(Retrieving!CT35=0,"null",Retrieving!CT35))</f>
        <v/>
      </c>
      <c r="CU9" s="3" t="str">
        <f ca="1">IF(SUM(Retrieving!CU$34:CU34)=0,"",IF(Retrieving!CU35=0,"null",Retrieving!CU35))</f>
        <v/>
      </c>
      <c r="CV9" s="3" t="str">
        <f ca="1">IF(SUM(Retrieving!CV$34:CV34)=0,"",IF(Retrieving!CV35=0,"null",Retrieving!CV35))</f>
        <v/>
      </c>
      <c r="CW9" s="3" t="str">
        <f ca="1">IF(SUM(Retrieving!CW$34:CW34)=0,"",IF(Retrieving!CW35=0,"null",Retrieving!CW35))</f>
        <v/>
      </c>
      <c r="CX9" s="3" t="str">
        <f ca="1">IF(SUM(Retrieving!CX$34:CX34)=0,"",IF(Retrieving!CX35=0,"null",Retrieving!CX35))</f>
        <v/>
      </c>
      <c r="CY9" s="3" t="str">
        <f ca="1">IF(SUM(Retrieving!CY$34:CY34)=0,"",IF(Retrieving!CY35=0,"null",Retrieving!CY35))</f>
        <v/>
      </c>
      <c r="CZ9" s="3" t="str">
        <f ca="1">IF(SUM(Retrieving!CZ$34:CZ34)=0,"",IF(Retrieving!CZ35=0,"null",Retrieving!CZ35))</f>
        <v/>
      </c>
      <c r="DA9" s="3" t="str">
        <f ca="1">IF(SUM(Retrieving!DA$34:DA34)=0,"",IF(Retrieving!DA35=0,"null",Retrieving!DA35))</f>
        <v/>
      </c>
      <c r="DB9" s="3" t="str">
        <f ca="1">IF(SUM(Retrieving!DB$34:DB34)=0,"",IF(Retrieving!DB35=0,"null",Retrieving!DB35))</f>
        <v/>
      </c>
      <c r="DC9" s="3" t="str">
        <f ca="1">IF(SUM(Retrieving!DC$34:DC34)=0,"",IF(Retrieving!DC35=0,"null",Retrieving!DC35))</f>
        <v/>
      </c>
      <c r="DD9" s="3" t="str">
        <f ca="1">IF(SUM(Retrieving!DD$34:DD34)=0,"",IF(Retrieving!DD35=0,"null",Retrieving!DD35))</f>
        <v/>
      </c>
      <c r="DE9" s="3" t="str">
        <f ca="1">IF(SUM(Retrieving!DE$34:DE34)=0,"",IF(Retrieving!DE35=0,"null",Retrieving!DE35))</f>
        <v/>
      </c>
      <c r="DF9" s="3" t="str">
        <f ca="1">IF(SUM(Retrieving!DF$34:DF34)=0,"",IF(Retrieving!DF35=0,"null",Retrieving!DF35))</f>
        <v/>
      </c>
      <c r="DG9" s="3" t="str">
        <f ca="1">IF(SUM(Retrieving!DG$34:DG34)=0,"",IF(Retrieving!DG35=0,"null",Retrieving!DG35))</f>
        <v/>
      </c>
      <c r="DH9" s="3" t="str">
        <f ca="1">IF(SUM(Retrieving!DH$34:DH34)=0,"",IF(Retrieving!DH35=0,"null",Retrieving!DH35))</f>
        <v/>
      </c>
      <c r="DI9" s="3" t="str">
        <f ca="1">IF(SUM(Retrieving!DI$34:DI34)=0,"",IF(Retrieving!DI35=0,"null",Retrieving!DI35))</f>
        <v/>
      </c>
      <c r="DJ9" s="3" t="str">
        <f ca="1">IF(SUM(Retrieving!DJ$34:DJ34)=0,"",IF(Retrieving!DJ35=0,"null",Retrieving!DJ35))</f>
        <v/>
      </c>
      <c r="DK9" s="3" t="str">
        <f ca="1">IF(SUM(Retrieving!DK$34:DK34)=0,"",IF(Retrieving!DK35=0,"null",Retrieving!DK35))</f>
        <v/>
      </c>
      <c r="DL9" s="3" t="str">
        <f ca="1">IF(SUM(Retrieving!DL$34:DL34)=0,"",IF(Retrieving!DL35=0,"null",Retrieving!DL35))</f>
        <v/>
      </c>
      <c r="DM9" s="3" t="str">
        <f ca="1">IF(SUM(Retrieving!DM$34:DM34)=0,"",IF(Retrieving!DM35=0,"null",Retrieving!DM35))</f>
        <v/>
      </c>
      <c r="DN9" s="3" t="str">
        <f ca="1">IF(SUM(Retrieving!DN$34:DN34)=0,"",IF(Retrieving!DN35=0,"null",Retrieving!DN35))</f>
        <v/>
      </c>
      <c r="DO9" s="3" t="str">
        <f ca="1">IF(SUM(Retrieving!DO$34:DO34)=0,"",IF(Retrieving!DO35=0,"null",Retrieving!DO35))</f>
        <v/>
      </c>
      <c r="DP9" s="3" t="str">
        <f ca="1">IF(SUM(Retrieving!DP$34:DP34)=0,"",IF(Retrieving!DP35=0,"null",Retrieving!DP35))</f>
        <v/>
      </c>
      <c r="DQ9" s="3" t="str">
        <f ca="1">IF(SUM(Retrieving!DQ$34:DQ34)=0,"",IF(Retrieving!DQ35=0,"null",Retrieving!DQ35))</f>
        <v/>
      </c>
      <c r="DR9" s="3" t="str">
        <f ca="1">IF(SUM(Retrieving!DR$34:DR34)=0,"",IF(Retrieving!DR35=0,"null",Retrieving!DR35))</f>
        <v/>
      </c>
      <c r="DS9" s="3" t="str">
        <f ca="1">IF(SUM(Retrieving!DS$34:DS34)=0,"",IF(Retrieving!DS35=0,"null",Retrieving!DS35))</f>
        <v/>
      </c>
      <c r="DT9" s="3" t="str">
        <f ca="1">IF(SUM(Retrieving!DT$34:DT34)=0,"",IF(Retrieving!DT35=0,"null",Retrieving!DT35))</f>
        <v/>
      </c>
      <c r="DU9" s="3" t="str">
        <f ca="1">IF(SUM(Retrieving!DU$34:DU34)=0,"",IF(Retrieving!DU35=0,"null",Retrieving!DU35))</f>
        <v/>
      </c>
      <c r="DV9" s="3" t="str">
        <f ca="1">IF(SUM(Retrieving!DV$34:DV34)=0,"",IF(Retrieving!DV35=0,"null",Retrieving!DV35))</f>
        <v/>
      </c>
      <c r="DW9" s="3" t="str">
        <f ca="1">IF(SUM(Retrieving!DW$34:DW34)=0,"",IF(Retrieving!DW35=0,"null",Retrieving!DW35))</f>
        <v/>
      </c>
      <c r="DX9" s="3" t="str">
        <f ca="1">IF(SUM(Retrieving!DX$34:DX34)=0,"",IF(Retrieving!DX35=0,"null",Retrieving!DX35))</f>
        <v/>
      </c>
      <c r="DY9" s="3" t="str">
        <f ca="1">IF(SUM(Retrieving!DY$34:DY34)=0,"",IF(Retrieving!DY35=0,"null",Retrieving!DY35))</f>
        <v/>
      </c>
      <c r="DZ9" s="3" t="str">
        <f ca="1">IF(SUM(Retrieving!DZ$34:DZ34)=0,"",IF(Retrieving!DZ35=0,"null",Retrieving!DZ35))</f>
        <v/>
      </c>
      <c r="EA9" s="3" t="str">
        <f ca="1">IF(SUM(Retrieving!EA$34:EA34)=0,"",IF(Retrieving!EA35=0,"null",Retrieving!EA35))</f>
        <v/>
      </c>
      <c r="EB9" s="3" t="str">
        <f ca="1">IF(SUM(Retrieving!EB$34:EB34)=0,"",IF(Retrieving!EB35=0,"null",Retrieving!EB35))</f>
        <v/>
      </c>
      <c r="EC9" s="3" t="str">
        <f ca="1">IF(SUM(Retrieving!EC$34:EC34)=0,"",IF(Retrieving!EC35=0,"null",Retrieving!EC35))</f>
        <v/>
      </c>
      <c r="ED9" s="3" t="str">
        <f ca="1">IF(SUM(Retrieving!ED$34:ED34)=0,"",IF(Retrieving!ED35=0,"null",Retrieving!ED35))</f>
        <v/>
      </c>
      <c r="EE9" s="3" t="str">
        <f ca="1">IF(SUM(Retrieving!EE$34:EE34)=0,"",IF(Retrieving!EE35=0,"null",Retrieving!EE35))</f>
        <v/>
      </c>
      <c r="EF9" s="3" t="str">
        <f ca="1">IF(SUM(Retrieving!EF$34:EF34)=0,"",IF(Retrieving!EF35=0,"null",Retrieving!EF35))</f>
        <v/>
      </c>
      <c r="EG9" s="3" t="str">
        <f ca="1">IF(SUM(Retrieving!EG$34:EG34)=0,"",IF(Retrieving!EG35=0,"null",Retrieving!EG35))</f>
        <v/>
      </c>
      <c r="EH9" s="3" t="str">
        <f ca="1">IF(SUM(Retrieving!EH$34:EH34)=0,"",IF(Retrieving!EH35=0,"null",Retrieving!EH35))</f>
        <v/>
      </c>
      <c r="EI9" s="3" t="str">
        <f ca="1">IF(SUM(Retrieving!EI$34:EI34)=0,"",IF(Retrieving!EI35=0,"null",Retrieving!EI35))</f>
        <v/>
      </c>
      <c r="EJ9" s="3" t="str">
        <f ca="1">IF(SUM(Retrieving!EJ$34:EJ34)=0,"",IF(Retrieving!EJ35=0,"null",Retrieving!EJ35))</f>
        <v/>
      </c>
      <c r="EK9" s="3" t="str">
        <f ca="1">IF(SUM(Retrieving!EK$34:EK34)=0,"",IF(Retrieving!EK35=0,"null",Retrieving!EK35))</f>
        <v/>
      </c>
      <c r="EL9" s="3" t="str">
        <f ca="1">IF(SUM(Retrieving!EL$34:EL34)=0,"",IF(Retrieving!EL35=0,"null",Retrieving!EL35))</f>
        <v/>
      </c>
      <c r="EM9" s="3" t="str">
        <f ca="1">IF(SUM(Retrieving!EM$34:EM34)=0,"",IF(Retrieving!EM35=0,"null",Retrieving!EM35))</f>
        <v/>
      </c>
      <c r="EN9" s="3" t="str">
        <f ca="1">IF(SUM(Retrieving!EN$34:EN34)=0,"",IF(Retrieving!EN35=0,"null",Retrieving!EN35))</f>
        <v/>
      </c>
      <c r="EO9" s="3" t="str">
        <f ca="1">IF(SUM(Retrieving!EO$34:EO34)=0,"",IF(Retrieving!EO35=0,"null",Retrieving!EO35))</f>
        <v/>
      </c>
      <c r="EP9" s="3" t="str">
        <f ca="1">IF(SUM(Retrieving!EP$34:EP34)=0,"",IF(Retrieving!EP35=0,"null",Retrieving!EP35))</f>
        <v/>
      </c>
      <c r="EQ9" s="3" t="str">
        <f ca="1">IF(SUM(Retrieving!EQ$34:EQ34)=0,"",IF(Retrieving!EQ35=0,"null",Retrieving!EQ35))</f>
        <v/>
      </c>
      <c r="ER9" s="3" t="str">
        <f ca="1">IF(SUM(Retrieving!ER$34:ER34)=0,"",IF(Retrieving!ER35=0,"null",Retrieving!ER35))</f>
        <v/>
      </c>
      <c r="ES9" s="3" t="str">
        <f ca="1">IF(SUM(Retrieving!ES$34:ES34)=0,"",IF(Retrieving!ES35=0,"null",Retrieving!ES35))</f>
        <v/>
      </c>
      <c r="ET9" s="3" t="str">
        <f ca="1">IF(SUM(Retrieving!ET$34:ET34)=0,"",IF(Retrieving!ET35=0,"null",Retrieving!ET35))</f>
        <v/>
      </c>
      <c r="EU9" s="3" t="str">
        <f ca="1">IF(SUM(Retrieving!EU$34:EU34)=0,"",IF(Retrieving!EU35=0,"null",Retrieving!EU35))</f>
        <v/>
      </c>
      <c r="EV9" s="3" t="str">
        <f ca="1">IF(SUM(Retrieving!EV$34:EV34)=0,"",IF(Retrieving!EV35=0,"null",Retrieving!EV35))</f>
        <v/>
      </c>
      <c r="EW9" s="3" t="str">
        <f ca="1">IF(SUM(Retrieving!EW$34:EW34)=0,"",IF(Retrieving!EW35=0,"null",Retrieving!EW35))</f>
        <v/>
      </c>
      <c r="EX9" s="3" t="str">
        <f ca="1">IF(SUM(Retrieving!EX$34:EX34)=0,"",IF(Retrieving!EX35=0,"null",Retrieving!EX35))</f>
        <v/>
      </c>
      <c r="EY9" s="3" t="str">
        <f ca="1">IF(SUM(Retrieving!EY$34:EY34)=0,"",IF(Retrieving!EY35=0,"null",Retrieving!EY35))</f>
        <v/>
      </c>
      <c r="EZ9" s="3" t="str">
        <f ca="1">IF(SUM(Retrieving!EZ$34:EZ34)=0,"",IF(Retrieving!EZ35=0,"null",Retrieving!EZ35))</f>
        <v/>
      </c>
      <c r="FA9" s="3" t="str">
        <f ca="1">IF(SUM(Retrieving!FA$34:FA34)=0,"",IF(Retrieving!FA35=0,"null",Retrieving!FA35))</f>
        <v/>
      </c>
      <c r="FB9" s="3" t="str">
        <f ca="1">IF(SUM(Retrieving!FB$34:FB34)=0,"",IF(Retrieving!FB35=0,"null",Retrieving!FB35))</f>
        <v/>
      </c>
      <c r="FC9" s="3" t="str">
        <f ca="1">IF(SUM(Retrieving!FC$34:FC34)=0,"",IF(Retrieving!FC35=0,"null",Retrieving!FC35))</f>
        <v/>
      </c>
      <c r="FD9" s="3" t="str">
        <f ca="1">IF(SUM(Retrieving!FD$34:FD34)=0,"",IF(Retrieving!FD35=0,"null",Retrieving!FD35))</f>
        <v/>
      </c>
      <c r="FE9" s="3" t="str">
        <f ca="1">IF(SUM(Retrieving!FE$34:FE34)=0,"",IF(Retrieving!FE35=0,"null",Retrieving!FE35))</f>
        <v/>
      </c>
      <c r="FF9" s="3" t="str">
        <f ca="1">IF(SUM(Retrieving!FF$34:FF34)=0,"",IF(Retrieving!FF35=0,"null",Retrieving!FF35))</f>
        <v/>
      </c>
      <c r="FG9" s="3" t="str">
        <f ca="1">IF(SUM(Retrieving!FG$34:FG34)=0,"",IF(Retrieving!FG35=0,"null",Retrieving!FG35))</f>
        <v/>
      </c>
      <c r="FH9" s="3" t="str">
        <f ca="1">IF(SUM(Retrieving!FH$34:FH34)=0,"",IF(Retrieving!FH35=0,"null",Retrieving!FH35))</f>
        <v/>
      </c>
      <c r="FI9" s="3" t="str">
        <f ca="1">IF(SUM(Retrieving!FI$34:FI34)=0,"",IF(Retrieving!FI35=0,"null",Retrieving!FI35))</f>
        <v/>
      </c>
      <c r="FJ9" s="3" t="str">
        <f ca="1">IF(SUM(Retrieving!FJ$34:FJ34)=0,"",IF(Retrieving!FJ35=0,"null",Retrieving!FJ35))</f>
        <v/>
      </c>
      <c r="FK9" s="3" t="str">
        <f ca="1">IF(SUM(Retrieving!FK$34:FK34)=0,"",IF(Retrieving!FK35=0,"null",Retrieving!FK35))</f>
        <v/>
      </c>
      <c r="FL9" s="3" t="str">
        <f ca="1">IF(SUM(Retrieving!FL$34:FL34)=0,"",IF(Retrieving!FL35=0,"null",Retrieving!FL35))</f>
        <v/>
      </c>
      <c r="FM9" s="3" t="str">
        <f ca="1">IF(SUM(Retrieving!FM$34:FM34)=0,"",IF(Retrieving!FM35=0,"null",Retrieving!FM35))</f>
        <v/>
      </c>
      <c r="FN9" s="3" t="str">
        <f ca="1">IF(SUM(Retrieving!FN$34:FN34)=0,"",IF(Retrieving!FN35=0,"null",Retrieving!FN35))</f>
        <v/>
      </c>
      <c r="FO9" s="3" t="str">
        <f ca="1">IF(SUM(Retrieving!FO$34:FO34)=0,"",IF(Retrieving!FO35=0,"null",Retrieving!FO35))</f>
        <v/>
      </c>
      <c r="FP9" s="3" t="str">
        <f ca="1">IF(SUM(Retrieving!FP$34:FP34)=0,"",IF(Retrieving!FP35=0,"null",Retrieving!FP35))</f>
        <v/>
      </c>
      <c r="FQ9" s="3" t="str">
        <f ca="1">IF(SUM(Retrieving!FQ$34:FQ34)=0,"",IF(Retrieving!FQ35=0,"null",Retrieving!FQ35))</f>
        <v/>
      </c>
      <c r="FR9" s="3" t="str">
        <f ca="1">IF(SUM(Retrieving!FR$34:FR34)=0,"",IF(Retrieving!FR35=0,"null",Retrieving!FR35))</f>
        <v/>
      </c>
      <c r="FS9" s="3" t="str">
        <f ca="1">IF(SUM(Retrieving!FS$34:FS34)=0,"",IF(Retrieving!FS35=0,"null",Retrieving!FS35))</f>
        <v/>
      </c>
      <c r="FT9" s="3" t="str">
        <f ca="1">IF(SUM(Retrieving!FT$34:FT34)=0,"",IF(Retrieving!FT35=0,"null",Retrieving!FT35))</f>
        <v/>
      </c>
      <c r="FU9" s="3" t="str">
        <f ca="1">IF(SUM(Retrieving!FU$34:FU34)=0,"",IF(Retrieving!FU35=0,"null",Retrieving!FU35))</f>
        <v/>
      </c>
      <c r="FV9" s="3" t="str">
        <f ca="1">IF(SUM(Retrieving!FV$34:FV34)=0,"",IF(Retrieving!FV35=0,"null",Retrieving!FV35))</f>
        <v/>
      </c>
      <c r="FW9" s="3" t="str">
        <f ca="1">IF(SUM(Retrieving!FW$34:FW34)=0,"",IF(Retrieving!FW35=0,"null",Retrieving!FW35))</f>
        <v/>
      </c>
      <c r="FX9" s="3" t="str">
        <f ca="1">IF(SUM(Retrieving!FX$34:FX34)=0,"",IF(Retrieving!FX35=0,"null",Retrieving!FX35))</f>
        <v/>
      </c>
      <c r="FY9" s="3" t="str">
        <f ca="1">IF(SUM(Retrieving!FY$34:FY34)=0,"",IF(Retrieving!FY35=0,"null",Retrieving!FY35))</f>
        <v/>
      </c>
      <c r="FZ9" s="3" t="str">
        <f ca="1">IF(SUM(Retrieving!FZ$34:FZ34)=0,"",IF(Retrieving!FZ35=0,"null",Retrieving!FZ35))</f>
        <v/>
      </c>
      <c r="GA9" s="3" t="str">
        <f ca="1">IF(SUM(Retrieving!GA$34:GA34)=0,"",IF(Retrieving!GA35=0,"null",Retrieving!GA35))</f>
        <v/>
      </c>
      <c r="GB9" s="3" t="str">
        <f ca="1">IF(SUM(Retrieving!GB$34:GB34)=0,"",IF(Retrieving!GB35=0,"null",Retrieving!GB35))</f>
        <v/>
      </c>
      <c r="GC9" s="3" t="str">
        <f ca="1">IF(SUM(Retrieving!GC$34:GC34)=0,"",IF(Retrieving!GC35=0,"null",Retrieving!GC35))</f>
        <v/>
      </c>
      <c r="GD9" s="3" t="str">
        <f ca="1">IF(SUM(Retrieving!GD$34:GD34)=0,"",IF(Retrieving!GD35=0,"null",Retrieving!GD35))</f>
        <v/>
      </c>
      <c r="GE9" s="3" t="str">
        <f ca="1">IF(SUM(Retrieving!GE$34:GE34)=0,"",IF(Retrieving!GE35=0,"null",Retrieving!GE35))</f>
        <v/>
      </c>
      <c r="GF9" s="3" t="str">
        <f ca="1">IF(SUM(Retrieving!GF$34:GF34)=0,"",IF(Retrieving!GF35=0,"null",Retrieving!GF35))</f>
        <v/>
      </c>
      <c r="GG9" s="3" t="str">
        <f ca="1">IF(SUM(Retrieving!GG$34:GG34)=0,"",IF(Retrieving!GG35=0,"null",Retrieving!GG35))</f>
        <v/>
      </c>
      <c r="GH9" s="3" t="str">
        <f ca="1">IF(SUM(Retrieving!GH$34:GH34)=0,"",IF(Retrieving!GH35=0,"null",Retrieving!GH35))</f>
        <v/>
      </c>
      <c r="GI9" s="3" t="str">
        <f ca="1">IF(SUM(Retrieving!GI$34:GI34)=0,"",IF(Retrieving!GI35=0,"null",Retrieving!GI35))</f>
        <v/>
      </c>
      <c r="GJ9" s="3" t="str">
        <f ca="1">IF(SUM(Retrieving!GJ$34:GJ34)=0,"",IF(Retrieving!GJ35=0,"null",Retrieving!GJ35))</f>
        <v/>
      </c>
      <c r="GK9" s="3" t="str">
        <f ca="1">IF(SUM(Retrieving!GK$34:GK34)=0,"",IF(Retrieving!GK35=0,"null",Retrieving!GK35))</f>
        <v/>
      </c>
      <c r="GL9" s="3" t="str">
        <f ca="1">IF(SUM(Retrieving!GL$34:GL34)=0,"",IF(Retrieving!GL35=0,"null",Retrieving!GL35))</f>
        <v/>
      </c>
      <c r="GM9" s="3" t="str">
        <f ca="1">IF(SUM(Retrieving!GM$34:GM34)=0,"",IF(Retrieving!GM35=0,"null",Retrieving!GM35))</f>
        <v/>
      </c>
      <c r="GN9" s="3" t="str">
        <f ca="1">IF(SUM(Retrieving!GN$34:GN34)=0,"",IF(Retrieving!GN35=0,"null",Retrieving!GN35))</f>
        <v/>
      </c>
      <c r="GO9" s="3" t="str">
        <f ca="1">IF(SUM(Retrieving!GO$34:GO34)=0,"",IF(Retrieving!GO35=0,"null",Retrieving!GO35))</f>
        <v/>
      </c>
      <c r="GP9" s="3" t="str">
        <f ca="1">IF(SUM(Retrieving!GP$34:GP34)=0,"",IF(Retrieving!GP35=0,"null",Retrieving!GP35))</f>
        <v/>
      </c>
      <c r="GQ9" s="3" t="str">
        <f ca="1">IF(SUM(Retrieving!GQ$34:GQ34)=0,"",IF(Retrieving!GQ35=0,"null",Retrieving!GQ35))</f>
        <v/>
      </c>
      <c r="GR9" s="3" t="str">
        <f ca="1">IF(SUM(Retrieving!GR$34:GR34)=0,"",IF(Retrieving!GR35=0,"null",Retrieving!GR35))</f>
        <v/>
      </c>
      <c r="GS9" s="3" t="str">
        <f ca="1">IF(SUM(Retrieving!GS$34:GS34)=0,"",IF(Retrieving!GS35=0,"null",Retrieving!GS35))</f>
        <v/>
      </c>
      <c r="GT9" s="3" t="str">
        <f ca="1">IF(SUM(Retrieving!GT$34:GT34)=0,"",IF(Retrieving!GT35=0,"null",Retrieving!GT35))</f>
        <v/>
      </c>
      <c r="GU9" s="3" t="str">
        <f ca="1">IF(SUM(Retrieving!GU$34:GU34)=0,"",IF(Retrieving!GU35=0,"null",Retrieving!GU35))</f>
        <v/>
      </c>
      <c r="GV9" s="3" t="str">
        <f ca="1">IF(SUM(Retrieving!GV$34:GV34)=0,"",IF(Retrieving!GV35=0,"null",Retrieving!GV35))</f>
        <v/>
      </c>
      <c r="GW9" s="3" t="str">
        <f ca="1">IF(SUM(Retrieving!GW$34:GW34)=0,"",IF(Retrieving!GW35=0,"null",Retrieving!GW35))</f>
        <v/>
      </c>
      <c r="GX9" s="3" t="str">
        <f ca="1">IF(SUM(Retrieving!GX$34:GX34)=0,"",IF(Retrieving!GX35=0,"null",Retrieving!GX35))</f>
        <v/>
      </c>
      <c r="GY9" s="3" t="str">
        <f ca="1">IF(SUM(Retrieving!GY$34:GY34)=0,"",IF(Retrieving!GY35=0,"null",Retrieving!GY35))</f>
        <v/>
      </c>
      <c r="GZ9" s="3" t="str">
        <f ca="1">IF(SUM(Retrieving!GZ$34:GZ34)=0,"",IF(Retrieving!GZ35=0,"null",Retrieving!GZ35))</f>
        <v/>
      </c>
      <c r="HA9" s="3" t="str">
        <f ca="1">IF(SUM(Retrieving!HA$34:HA34)=0,"",IF(Retrieving!HA35=0,"null",Retrieving!HA35))</f>
        <v/>
      </c>
      <c r="HB9" s="3" t="str">
        <f ca="1">IF(SUM(Retrieving!HB$34:HB34)=0,"",IF(Retrieving!HB35=0,"null",Retrieving!HB35))</f>
        <v/>
      </c>
      <c r="HC9" s="3" t="str">
        <f ca="1">IF(SUM(Retrieving!HC$34:HC34)=0,"",IF(Retrieving!HC35=0,"null",Retrieving!HC35))</f>
        <v/>
      </c>
      <c r="HD9" s="3" t="str">
        <f ca="1">IF(SUM(Retrieving!HD$34:HD34)=0,"",IF(Retrieving!HD35=0,"null",Retrieving!HD35))</f>
        <v/>
      </c>
      <c r="HE9" s="3" t="str">
        <f ca="1">IF(SUM(Retrieving!HE$34:HE34)=0,"",IF(Retrieving!HE35=0,"null",Retrieving!HE35))</f>
        <v/>
      </c>
      <c r="HF9" s="3" t="str">
        <f ca="1">IF(SUM(Retrieving!HF$34:HF34)=0,"",IF(Retrieving!HF35=0,"null",Retrieving!HF35))</f>
        <v/>
      </c>
      <c r="HG9" s="3" t="str">
        <f ca="1">IF(SUM(Retrieving!HG$34:HG34)=0,"",IF(Retrieving!HG35=0,"null",Retrieving!HG35))</f>
        <v/>
      </c>
      <c r="HH9" s="3" t="str">
        <f ca="1">IF(SUM(Retrieving!HH$34:HH34)=0,"",IF(Retrieving!HH35=0,"null",Retrieving!HH35))</f>
        <v/>
      </c>
      <c r="HI9" s="3" t="str">
        <f ca="1">IF(SUM(Retrieving!HI$34:HI34)=0,"",IF(Retrieving!HI35=0,"null",Retrieving!HI35))</f>
        <v/>
      </c>
      <c r="HJ9" s="3" t="str">
        <f ca="1">IF(SUM(Retrieving!HJ$34:HJ34)=0,"",IF(Retrieving!HJ35=0,"null",Retrieving!HJ35))</f>
        <v/>
      </c>
      <c r="HK9" s="3" t="str">
        <f ca="1">IF(SUM(Retrieving!HK$34:HK34)=0,"",IF(Retrieving!HK35=0,"null",Retrieving!HK35))</f>
        <v/>
      </c>
      <c r="HL9" s="3" t="str">
        <f ca="1">IF(SUM(Retrieving!HL$34:HL34)=0,"",IF(Retrieving!HL35=0,"null",Retrieving!HL35))</f>
        <v/>
      </c>
      <c r="HM9" s="3" t="str">
        <f ca="1">IF(SUM(Retrieving!HM$34:HM34)=0,"",IF(Retrieving!HM35=0,"null",Retrieving!HM35))</f>
        <v/>
      </c>
      <c r="HN9" s="3" t="str">
        <f ca="1">IF(SUM(Retrieving!HN$34:HN34)=0,"",IF(Retrieving!HN35=0,"null",Retrieving!HN35))</f>
        <v/>
      </c>
      <c r="HO9" s="3" t="str">
        <f ca="1">IF(SUM(Retrieving!HO$34:HO34)=0,"",IF(Retrieving!HO35=0,"null",Retrieving!HO35))</f>
        <v/>
      </c>
      <c r="HP9" s="3" t="str">
        <f ca="1">IF(SUM(Retrieving!HP$34:HP34)=0,"",IF(Retrieving!HP35=0,"null",Retrieving!HP35))</f>
        <v/>
      </c>
      <c r="HQ9" s="3" t="str">
        <f ca="1">IF(SUM(Retrieving!HQ$34:HQ34)=0,"",IF(Retrieving!HQ35=0,"null",Retrieving!HQ35))</f>
        <v/>
      </c>
      <c r="HR9" s="3" t="str">
        <f ca="1">IF(SUM(Retrieving!HR$34:HR34)=0,"",IF(Retrieving!HR35=0,"null",Retrieving!HR35))</f>
        <v/>
      </c>
      <c r="HS9" s="3" t="str">
        <f ca="1">IF(SUM(Retrieving!HS$34:HS34)=0,"",IF(Retrieving!HS35=0,"null",Retrieving!HS35))</f>
        <v/>
      </c>
      <c r="HT9" s="3" t="str">
        <f ca="1">IF(SUM(Retrieving!HT$34:HT34)=0,"",IF(Retrieving!HT35=0,"null",Retrieving!HT35))</f>
        <v/>
      </c>
      <c r="HU9" s="3" t="str">
        <f ca="1">IF(SUM(Retrieving!HU$34:HU34)=0,"",IF(Retrieving!HU35=0,"null",Retrieving!HU35))</f>
        <v/>
      </c>
      <c r="HV9" s="3" t="str">
        <f ca="1">IF(SUM(Retrieving!HV$34:HV34)=0,"",IF(Retrieving!HV35=0,"null",Retrieving!HV35))</f>
        <v/>
      </c>
      <c r="HW9" s="3" t="str">
        <f ca="1">IF(SUM(Retrieving!HW$34:HW34)=0,"",IF(Retrieving!HW35=0,"null",Retrieving!HW35))</f>
        <v/>
      </c>
      <c r="HX9" s="3" t="str">
        <f ca="1">IF(SUM(Retrieving!HX$34:HX34)=0,"",IF(Retrieving!HX35=0,"null",Retrieving!HX35))</f>
        <v/>
      </c>
      <c r="HY9" s="3" t="str">
        <f ca="1">IF(SUM(Retrieving!HY$34:HY34)=0,"",IF(Retrieving!HY35=0,"null",Retrieving!HY35))</f>
        <v/>
      </c>
      <c r="HZ9" s="3" t="str">
        <f ca="1">IF(SUM(Retrieving!HZ$34:HZ34)=0,"",IF(Retrieving!HZ35=0,"null",Retrieving!HZ35))</f>
        <v/>
      </c>
      <c r="IA9" s="3" t="str">
        <f ca="1">IF(SUM(Retrieving!IA$34:IA34)=0,"",IF(Retrieving!IA35=0,"null",Retrieving!IA35))</f>
        <v/>
      </c>
      <c r="IB9" s="3" t="str">
        <f ca="1">IF(SUM(Retrieving!IB$34:IB34)=0,"",IF(Retrieving!IB35=0,"null",Retrieving!IB35))</f>
        <v/>
      </c>
      <c r="IC9" s="3" t="str">
        <f ca="1">IF(SUM(Retrieving!IC$34:IC34)=0,"",IF(Retrieving!IC35=0,"null",Retrieving!IC35))</f>
        <v/>
      </c>
      <c r="ID9" s="3" t="str">
        <f ca="1">IF(SUM(Retrieving!ID$34:ID34)=0,"",IF(Retrieving!ID35=0,"null",Retrieving!ID35))</f>
        <v/>
      </c>
      <c r="IE9" s="3" t="str">
        <f ca="1">IF(SUM(Retrieving!IE$34:IE34)=0,"",IF(Retrieving!IE35=0,"null",Retrieving!IE35))</f>
        <v/>
      </c>
      <c r="IF9" s="3" t="str">
        <f ca="1">IF(SUM(Retrieving!IF$34:IF34)=0,"",IF(Retrieving!IF35=0,"null",Retrieving!IF35))</f>
        <v/>
      </c>
      <c r="IG9" s="3" t="str">
        <f ca="1">IF(SUM(Retrieving!IG$34:IG34)=0,"",IF(Retrieving!IG35=0,"null",Retrieving!IG35))</f>
        <v/>
      </c>
      <c r="IH9" s="3" t="str">
        <f ca="1">IF(SUM(Retrieving!IH$34:IH34)=0,"",IF(Retrieving!IH35=0,"null",Retrieving!IH35))</f>
        <v/>
      </c>
      <c r="II9" s="3" t="str">
        <f ca="1">IF(SUM(Retrieving!II$34:II34)=0,"",IF(Retrieving!II35=0,"null",Retrieving!II35))</f>
        <v/>
      </c>
      <c r="IJ9" s="3" t="str">
        <f ca="1">IF(SUM(Retrieving!IJ$34:IJ34)=0,"",IF(Retrieving!IJ35=0,"null",Retrieving!IJ35))</f>
        <v/>
      </c>
      <c r="IK9" s="3" t="str">
        <f ca="1">IF(SUM(Retrieving!IK$34:IK34)=0,"",IF(Retrieving!IK35=0,"null",Retrieving!IK35))</f>
        <v/>
      </c>
      <c r="IL9" s="3" t="str">
        <f ca="1">IF(SUM(Retrieving!IL$34:IL34)=0,"",IF(Retrieving!IL35=0,"null",Retrieving!IL35))</f>
        <v/>
      </c>
      <c r="IM9" s="3" t="str">
        <f ca="1">IF(SUM(Retrieving!IM$34:IM34)=0,"",IF(Retrieving!IM35=0,"null",Retrieving!IM35))</f>
        <v/>
      </c>
      <c r="IN9" s="3" t="str">
        <f ca="1">IF(SUM(Retrieving!IN$34:IN34)=0,"",IF(Retrieving!IN35=0,"null",Retrieving!IN35))</f>
        <v/>
      </c>
      <c r="IO9" s="3" t="str">
        <f ca="1">IF(SUM(Retrieving!IO$34:IO34)=0,"",IF(Retrieving!IO35=0,"null",Retrieving!IO35))</f>
        <v/>
      </c>
      <c r="IP9" s="3" t="str">
        <f ca="1">IF(SUM(Retrieving!IP$34:IP34)=0,"",IF(Retrieving!IP35=0,"null",Retrieving!IP35))</f>
        <v/>
      </c>
      <c r="IQ9" s="3" t="str">
        <f ca="1">IF(SUM(Retrieving!IQ$34:IQ34)=0,"",IF(Retrieving!IQ35=0,"null",Retrieving!IQ35))</f>
        <v/>
      </c>
      <c r="IR9" s="3" t="str">
        <f ca="1">IF(SUM(Retrieving!IR$34:IR34)=0,"",IF(Retrieving!IR35=0,"null",Retrieving!IR35))</f>
        <v/>
      </c>
      <c r="IS9" s="3" t="str">
        <f ca="1">IF(SUM(Retrieving!IS$34:IS34)=0,"",IF(Retrieving!IS35=0,"null",Retrieving!IS35))</f>
        <v/>
      </c>
      <c r="IT9" s="3" t="str">
        <f ca="1">IF(SUM(Retrieving!IT$34:IT34)=0,"",IF(Retrieving!IT35=0,"null",Retrieving!IT35))</f>
        <v/>
      </c>
      <c r="IU9" s="3" t="str">
        <f ca="1">IF(SUM(Retrieving!IU$34:IU34)=0,"",IF(Retrieving!IU35=0,"null",Retrieving!IU35))</f>
        <v/>
      </c>
      <c r="IV9" s="3" t="str">
        <f ca="1">IF(SUM(Retrieving!IV$34:IV34)=0,"",IF(Retrieving!IV35=0,"null",Retrieving!IV35))</f>
        <v/>
      </c>
      <c r="IW9" s="3" t="str">
        <f ca="1">IF(SUM(Retrieving!IW$34:IW34)=0,"",IF(Retrieving!IW35=0,"null",Retrieving!IW35))</f>
        <v/>
      </c>
      <c r="IX9" s="3" t="str">
        <f ca="1">IF(SUM(Retrieving!IX$34:IX34)=0,"",IF(Retrieving!IX35=0,"null",Retrieving!IX35))</f>
        <v/>
      </c>
      <c r="IY9" s="3" t="str">
        <f ca="1">IF(SUM(Retrieving!IY$34:IY34)=0,"",IF(Retrieving!IY35=0,"null",Retrieving!IY35))</f>
        <v/>
      </c>
      <c r="IZ9" s="3" t="str">
        <f ca="1">IF(SUM(Retrieving!IZ$34:IZ34)=0,"",IF(Retrieving!IZ35=0,"null",Retrieving!IZ35))</f>
        <v/>
      </c>
      <c r="JA9" s="3" t="str">
        <f ca="1">IF(SUM(Retrieving!JA$34:JA34)=0,"",IF(Retrieving!JA35=0,"null",Retrieving!JA35))</f>
        <v/>
      </c>
      <c r="JB9" s="3" t="str">
        <f ca="1">IF(SUM(Retrieving!JB$34:JB34)=0,"",IF(Retrieving!JB35=0,"null",Retrieving!JB35))</f>
        <v/>
      </c>
      <c r="JC9" s="3" t="str">
        <f ca="1">IF(SUM(Retrieving!JC$34:JC34)=0,"",IF(Retrieving!JC35=0,"null",Retrieving!JC35))</f>
        <v/>
      </c>
      <c r="JD9" s="3" t="str">
        <f ca="1">IF(SUM(Retrieving!JD$34:JD34)=0,"",IF(Retrieving!JD35=0,"null",Retrieving!JD35))</f>
        <v/>
      </c>
      <c r="JE9" s="3" t="str">
        <f ca="1">IF(SUM(Retrieving!JE$34:JE34)=0,"",IF(Retrieving!JE35=0,"null",Retrieving!JE35))</f>
        <v/>
      </c>
      <c r="JF9" s="3" t="str">
        <f ca="1">IF(SUM(Retrieving!JF$34:JF34)=0,"",IF(Retrieving!JF35=0,"null",Retrieving!JF35))</f>
        <v/>
      </c>
      <c r="JG9" s="3" t="str">
        <f ca="1">IF(SUM(Retrieving!JG$34:JG34)=0,"",IF(Retrieving!JG35=0,"null",Retrieving!JG35))</f>
        <v/>
      </c>
      <c r="JH9" s="3" t="str">
        <f ca="1">IF(SUM(Retrieving!JH$34:JH34)=0,"",IF(Retrieving!JH35=0,"null",Retrieving!JH35))</f>
        <v/>
      </c>
      <c r="JI9" s="3" t="str">
        <f ca="1">IF(SUM(Retrieving!JI$34:JI34)=0,"",IF(Retrieving!JI35=0,"null",Retrieving!JI35))</f>
        <v/>
      </c>
      <c r="JJ9" s="3" t="str">
        <f ca="1">IF(SUM(Retrieving!JJ$34:JJ34)=0,"",IF(Retrieving!JJ35=0,"null",Retrieving!JJ35))</f>
        <v/>
      </c>
      <c r="JK9" s="3" t="str">
        <f ca="1">IF(SUM(Retrieving!JK$34:JK34)=0,"",IF(Retrieving!JK35=0,"null",Retrieving!JK35))</f>
        <v/>
      </c>
      <c r="JL9" s="3" t="str">
        <f ca="1">IF(SUM(Retrieving!JL$34:JL34)=0,"",IF(Retrieving!JL35=0,"null",Retrieving!JL35))</f>
        <v/>
      </c>
      <c r="JM9" s="3" t="str">
        <f ca="1">IF(SUM(Retrieving!JM$34:JM34)=0,"",IF(Retrieving!JM35=0,"null",Retrieving!JM35))</f>
        <v/>
      </c>
      <c r="JN9" s="3" t="str">
        <f ca="1">IF(SUM(Retrieving!JN$34:JN34)=0,"",IF(Retrieving!JN35=0,"null",Retrieving!JN35))</f>
        <v/>
      </c>
    </row>
    <row r="10" spans="2:274" x14ac:dyDescent="0.2">
      <c r="B10" t="s">
        <v>306</v>
      </c>
      <c r="C10" s="3" t="str">
        <f ca="1">IF(SUM(Retrieving!C$34:C35)=0,"",IF(Retrieving!C36=0,"null",Retrieving!C36))</f>
        <v/>
      </c>
      <c r="D10" s="3" t="str">
        <f ca="1">IF(SUM(Retrieving!D$34:D35)=0,"",IF(Retrieving!D36=0,"null",Retrieving!D36))</f>
        <v/>
      </c>
      <c r="E10" s="3">
        <f ca="1">IF(SUM(Retrieving!E$34:E35)=0,"",IF(Retrieving!E36=0,"null",Retrieving!E36))</f>
        <v>279.83</v>
      </c>
      <c r="F10" s="3">
        <f ca="1">IF(SUM(Retrieving!F$34:F35)=0,"",IF(Retrieving!F36=0,"null",Retrieving!F36))</f>
        <v>769.45</v>
      </c>
      <c r="G10" s="3" t="str">
        <f ca="1">IF(SUM(Retrieving!G$34:G35)=0,"",IF(Retrieving!G36=0,"null",Retrieving!G36))</f>
        <v/>
      </c>
      <c r="H10" s="3" t="str">
        <f ca="1">IF(SUM(Retrieving!H$34:H35)=0,"",IF(Retrieving!H36=0,"null",Retrieving!H36))</f>
        <v/>
      </c>
      <c r="I10" s="3" t="str">
        <f ca="1">IF(SUM(Retrieving!I$34:I35)=0,"",IF(Retrieving!I36=0,"null",Retrieving!I36))</f>
        <v/>
      </c>
      <c r="J10" s="3">
        <f ca="1">IF(SUM(Retrieving!J$34:J35)=0,"",IF(Retrieving!J36=0,"null",Retrieving!J36))</f>
        <v>507.6</v>
      </c>
      <c r="K10" s="3">
        <f ca="1">IF(SUM(Retrieving!K$34:K35)=0,"",IF(Retrieving!K36=0,"null",Retrieving!K36))</f>
        <v>374.3</v>
      </c>
      <c r="L10" s="3" t="str">
        <f ca="1">IF(SUM(Retrieving!L$34:L35)=0,"",IF(Retrieving!L36=0,"null",Retrieving!L36))</f>
        <v/>
      </c>
      <c r="M10" s="3" t="str">
        <f ca="1">IF(SUM(Retrieving!M$34:M35)=0,"",IF(Retrieving!M36=0,"null",Retrieving!M36))</f>
        <v/>
      </c>
      <c r="N10" s="3" t="str">
        <f ca="1">IF(SUM(Retrieving!N$34:N35)=0,"",IF(Retrieving!N36=0,"null",Retrieving!N36))</f>
        <v/>
      </c>
      <c r="O10" s="3" t="str">
        <f ca="1">IF(SUM(Retrieving!O$34:O35)=0,"",IF(Retrieving!O36=0,"null",Retrieving!O36))</f>
        <v/>
      </c>
      <c r="P10" s="3" t="str">
        <f ca="1">IF(SUM(Retrieving!P$34:P35)=0,"",IF(Retrieving!P36=0,"null",Retrieving!P36))</f>
        <v/>
      </c>
      <c r="Q10" s="3" t="str">
        <f ca="1">IF(SUM(Retrieving!Q$34:Q35)=0,"",IF(Retrieving!Q36=0,"null",Retrieving!Q36))</f>
        <v/>
      </c>
      <c r="R10" s="3" t="str">
        <f ca="1">IF(SUM(Retrieving!R$34:R35)=0,"",IF(Retrieving!R36=0,"null",Retrieving!R36))</f>
        <v/>
      </c>
      <c r="S10" s="3" t="str">
        <f ca="1">IF(SUM(Retrieving!S$34:S35)=0,"",IF(Retrieving!S36=0,"null",Retrieving!S36))</f>
        <v/>
      </c>
      <c r="T10" s="3" t="str">
        <f ca="1">IF(SUM(Retrieving!T$34:T35)=0,"",IF(Retrieving!T36=0,"null",Retrieving!T36))</f>
        <v/>
      </c>
      <c r="U10" s="3" t="str">
        <f ca="1">IF(SUM(Retrieving!U$34:U35)=0,"",IF(Retrieving!U36=0,"null",Retrieving!U36))</f>
        <v/>
      </c>
      <c r="V10" s="3" t="str">
        <f ca="1">IF(SUM(Retrieving!V$34:V35)=0,"",IF(Retrieving!V36=0,"null",Retrieving!V36))</f>
        <v/>
      </c>
      <c r="W10" s="3" t="str">
        <f ca="1">IF(SUM(Retrieving!W$34:W35)=0,"",IF(Retrieving!W36=0,"null",Retrieving!W36))</f>
        <v/>
      </c>
      <c r="X10" s="3" t="str">
        <f ca="1">IF(SUM(Retrieving!X$34:X35)=0,"",IF(Retrieving!X36=0,"null",Retrieving!X36))</f>
        <v/>
      </c>
      <c r="Y10" s="3">
        <f ca="1">IF(SUM(Retrieving!Y$34:Y35)=0,"",IF(Retrieving!Y36=0,"null",Retrieving!Y36))</f>
        <v>54.23</v>
      </c>
      <c r="Z10" s="3" t="str">
        <f ca="1">IF(SUM(Retrieving!Z$34:Z35)=0,"",IF(Retrieving!Z36=0,"null",Retrieving!Z36))</f>
        <v/>
      </c>
      <c r="AA10" s="3">
        <f ca="1">IF(SUM(Retrieving!AA$34:AA35)=0,"",IF(Retrieving!AA36=0,"null",Retrieving!AA36))</f>
        <v>64.36</v>
      </c>
      <c r="AB10" s="3" t="str">
        <f ca="1">IF(SUM(Retrieving!AB$34:AB35)=0,"",IF(Retrieving!AB36=0,"null",Retrieving!AB36))</f>
        <v/>
      </c>
      <c r="AC10" s="3" t="str">
        <f ca="1">IF(SUM(Retrieving!AC$34:AC35)=0,"",IF(Retrieving!AC36=0,"null",Retrieving!AC36))</f>
        <v/>
      </c>
      <c r="AD10" s="3" t="str">
        <f ca="1">IF(SUM(Retrieving!AD$34:AD35)=0,"",IF(Retrieving!AD36=0,"null",Retrieving!AD36))</f>
        <v/>
      </c>
      <c r="AE10" s="3" t="str">
        <f ca="1">IF(SUM(Retrieving!AE$34:AE35)=0,"",IF(Retrieving!AE36=0,"null",Retrieving!AE36))</f>
        <v/>
      </c>
      <c r="AF10" s="3" t="str">
        <f ca="1">IF(SUM(Retrieving!AF$34:AF35)=0,"",IF(Retrieving!AF36=0,"null",Retrieving!AF36))</f>
        <v/>
      </c>
      <c r="AG10" s="3" t="str">
        <f ca="1">IF(SUM(Retrieving!AG$34:AG35)=0,"",IF(Retrieving!AG36=0,"null",Retrieving!AG36))</f>
        <v/>
      </c>
      <c r="AH10" s="3" t="str">
        <f ca="1">IF(SUM(Retrieving!AH$34:AH35)=0,"",IF(Retrieving!AH36=0,"null",Retrieving!AH36))</f>
        <v/>
      </c>
      <c r="AI10" s="3" t="str">
        <f ca="1">IF(SUM(Retrieving!AI$34:AI35)=0,"",IF(Retrieving!AI36=0,"null",Retrieving!AI36))</f>
        <v/>
      </c>
      <c r="AJ10" s="3" t="str">
        <f ca="1">IF(SUM(Retrieving!AJ$34:AJ35)=0,"",IF(Retrieving!AJ36=0,"null",Retrieving!AJ36))</f>
        <v/>
      </c>
      <c r="AK10" s="3" t="str">
        <f ca="1">IF(SUM(Retrieving!AK$34:AK35)=0,"",IF(Retrieving!AK36=0,"null",Retrieving!AK36))</f>
        <v/>
      </c>
      <c r="AL10" s="3" t="str">
        <f ca="1">IF(SUM(Retrieving!AL$34:AL35)=0,"",IF(Retrieving!AL36=0,"null",Retrieving!AL36))</f>
        <v/>
      </c>
      <c r="AM10" s="3" t="str">
        <f ca="1">IF(SUM(Retrieving!AM$34:AM35)=0,"",IF(Retrieving!AM36=0,"null",Retrieving!AM36))</f>
        <v/>
      </c>
      <c r="AN10" s="3" t="str">
        <f ca="1">IF(SUM(Retrieving!AN$34:AN35)=0,"",IF(Retrieving!AN36=0,"null",Retrieving!AN36))</f>
        <v/>
      </c>
      <c r="AO10" s="3" t="str">
        <f ca="1">IF(SUM(Retrieving!AO$34:AO35)=0,"",IF(Retrieving!AO36=0,"null",Retrieving!AO36))</f>
        <v/>
      </c>
      <c r="AP10" s="3" t="str">
        <f ca="1">IF(SUM(Retrieving!AP$34:AP35)=0,"",IF(Retrieving!AP36=0,"null",Retrieving!AP36))</f>
        <v/>
      </c>
      <c r="AQ10" s="3" t="str">
        <f ca="1">IF(SUM(Retrieving!AQ$34:AQ35)=0,"",IF(Retrieving!AQ36=0,"null",Retrieving!AQ36))</f>
        <v/>
      </c>
      <c r="AR10" s="3" t="str">
        <f ca="1">IF(SUM(Retrieving!AR$34:AR35)=0,"",IF(Retrieving!AR36=0,"null",Retrieving!AR36))</f>
        <v/>
      </c>
      <c r="AS10" s="3" t="str">
        <f ca="1">IF(SUM(Retrieving!AS$34:AS35)=0,"",IF(Retrieving!AS36=0,"null",Retrieving!AS36))</f>
        <v/>
      </c>
      <c r="AT10" s="3" t="str">
        <f ca="1">IF(SUM(Retrieving!AT$34:AT35)=0,"",IF(Retrieving!AT36=0,"null",Retrieving!AT36))</f>
        <v/>
      </c>
      <c r="AU10" s="3" t="str">
        <f ca="1">IF(SUM(Retrieving!AU$34:AU35)=0,"",IF(Retrieving!AU36=0,"null",Retrieving!AU36))</f>
        <v/>
      </c>
      <c r="AV10" s="3" t="str">
        <f ca="1">IF(SUM(Retrieving!AV$34:AV35)=0,"",IF(Retrieving!AV36=0,"null",Retrieving!AV36))</f>
        <v/>
      </c>
      <c r="AW10" s="3" t="str">
        <f ca="1">IF(SUM(Retrieving!AW$34:AW35)=0,"",IF(Retrieving!AW36=0,"null",Retrieving!AW36))</f>
        <v/>
      </c>
      <c r="AX10" s="3" t="str">
        <f ca="1">IF(SUM(Retrieving!AX$34:AX35)=0,"",IF(Retrieving!AX36=0,"null",Retrieving!AX36))</f>
        <v/>
      </c>
      <c r="AY10" s="3" t="str">
        <f ca="1">IF(SUM(Retrieving!AY$34:AY35)=0,"",IF(Retrieving!AY36=0,"null",Retrieving!AY36))</f>
        <v/>
      </c>
      <c r="AZ10" s="3" t="str">
        <f ca="1">IF(SUM(Retrieving!AZ$34:AZ35)=0,"",IF(Retrieving!AZ36=0,"null",Retrieving!AZ36))</f>
        <v/>
      </c>
      <c r="BA10" s="3" t="str">
        <f ca="1">IF(SUM(Retrieving!BA$34:BA35)=0,"",IF(Retrieving!BA36=0,"null",Retrieving!BA36))</f>
        <v/>
      </c>
      <c r="BB10" s="3" t="str">
        <f ca="1">IF(SUM(Retrieving!BB$34:BB35)=0,"",IF(Retrieving!BB36=0,"null",Retrieving!BB36))</f>
        <v/>
      </c>
      <c r="BC10" s="3" t="str">
        <f ca="1">IF(SUM(Retrieving!BC$34:BC35)=0,"",IF(Retrieving!BC36=0,"null",Retrieving!BC36))</f>
        <v/>
      </c>
      <c r="BD10" s="3" t="str">
        <f ca="1">IF(SUM(Retrieving!BD$34:BD35)=0,"",IF(Retrieving!BD36=0,"null",Retrieving!BD36))</f>
        <v/>
      </c>
      <c r="BE10" s="3" t="str">
        <f ca="1">IF(SUM(Retrieving!BE$34:BE35)=0,"",IF(Retrieving!BE36=0,"null",Retrieving!BE36))</f>
        <v/>
      </c>
      <c r="BF10" s="3" t="str">
        <f ca="1">IF(SUM(Retrieving!BF$34:BF35)=0,"",IF(Retrieving!BF36=0,"null",Retrieving!BF36))</f>
        <v/>
      </c>
      <c r="BG10" s="3" t="str">
        <f ca="1">IF(SUM(Retrieving!BG$34:BG35)=0,"",IF(Retrieving!BG36=0,"null",Retrieving!BG36))</f>
        <v/>
      </c>
      <c r="BH10" s="3" t="str">
        <f ca="1">IF(SUM(Retrieving!BH$34:BH35)=0,"",IF(Retrieving!BH36=0,"null",Retrieving!BH36))</f>
        <v/>
      </c>
      <c r="BI10" s="3" t="str">
        <f ca="1">IF(SUM(Retrieving!BI$34:BI35)=0,"",IF(Retrieving!BI36=0,"null",Retrieving!BI36))</f>
        <v/>
      </c>
      <c r="BJ10" s="3" t="str">
        <f ca="1">IF(SUM(Retrieving!BJ$34:BJ35)=0,"",IF(Retrieving!BJ36=0,"null",Retrieving!BJ36))</f>
        <v/>
      </c>
      <c r="BK10" s="3" t="str">
        <f ca="1">IF(SUM(Retrieving!BK$34:BK35)=0,"",IF(Retrieving!BK36=0,"null",Retrieving!BK36))</f>
        <v/>
      </c>
      <c r="BL10" s="3" t="str">
        <f ca="1">IF(SUM(Retrieving!BL$34:BL35)=0,"",IF(Retrieving!BL36=0,"null",Retrieving!BL36))</f>
        <v/>
      </c>
      <c r="BM10" s="3" t="str">
        <f ca="1">IF(SUM(Retrieving!BM$34:BM35)=0,"",IF(Retrieving!BM36=0,"null",Retrieving!BM36))</f>
        <v/>
      </c>
      <c r="BN10" s="3" t="str">
        <f ca="1">IF(SUM(Retrieving!BN$34:BN35)=0,"",IF(Retrieving!BN36=0,"null",Retrieving!BN36))</f>
        <v/>
      </c>
      <c r="BO10" s="3" t="str">
        <f ca="1">IF(SUM(Retrieving!BO$34:BO35)=0,"",IF(Retrieving!BO36=0,"null",Retrieving!BO36))</f>
        <v/>
      </c>
      <c r="BP10" s="3" t="str">
        <f ca="1">IF(SUM(Retrieving!BP$34:BP35)=0,"",IF(Retrieving!BP36=0,"null",Retrieving!BP36))</f>
        <v/>
      </c>
      <c r="BQ10" s="3" t="str">
        <f ca="1">IF(SUM(Retrieving!BQ$34:BQ35)=0,"",IF(Retrieving!BQ36=0,"null",Retrieving!BQ36))</f>
        <v/>
      </c>
      <c r="BR10" s="3" t="str">
        <f ca="1">IF(SUM(Retrieving!BR$34:BR35)=0,"",IF(Retrieving!BR36=0,"null",Retrieving!BR36))</f>
        <v/>
      </c>
      <c r="BS10" s="3" t="str">
        <f ca="1">IF(SUM(Retrieving!BS$34:BS35)=0,"",IF(Retrieving!BS36=0,"null",Retrieving!BS36))</f>
        <v/>
      </c>
      <c r="BT10" s="3" t="str">
        <f ca="1">IF(SUM(Retrieving!BT$34:BT35)=0,"",IF(Retrieving!BT36=0,"null",Retrieving!BT36))</f>
        <v/>
      </c>
      <c r="BU10" s="3" t="str">
        <f ca="1">IF(SUM(Retrieving!BU$34:BU35)=0,"",IF(Retrieving!BU36=0,"null",Retrieving!BU36))</f>
        <v/>
      </c>
      <c r="BV10" s="3" t="str">
        <f ca="1">IF(SUM(Retrieving!BV$34:BV35)=0,"",IF(Retrieving!BV36=0,"null",Retrieving!BV36))</f>
        <v/>
      </c>
      <c r="BW10" s="3" t="str">
        <f ca="1">IF(SUM(Retrieving!BW$34:BW35)=0,"",IF(Retrieving!BW36=0,"null",Retrieving!BW36))</f>
        <v/>
      </c>
      <c r="BX10" s="3" t="str">
        <f ca="1">IF(SUM(Retrieving!BX$34:BX35)=0,"",IF(Retrieving!BX36=0,"null",Retrieving!BX36))</f>
        <v/>
      </c>
      <c r="BY10" s="3" t="str">
        <f ca="1">IF(SUM(Retrieving!BY$34:BY35)=0,"",IF(Retrieving!BY36=0,"null",Retrieving!BY36))</f>
        <v/>
      </c>
      <c r="BZ10" s="3" t="str">
        <f ca="1">IF(SUM(Retrieving!BZ$34:BZ35)=0,"",IF(Retrieving!BZ36=0,"null",Retrieving!BZ36))</f>
        <v/>
      </c>
      <c r="CA10" s="3" t="str">
        <f ca="1">IF(SUM(Retrieving!CA$34:CA35)=0,"",IF(Retrieving!CA36=0,"null",Retrieving!CA36))</f>
        <v/>
      </c>
      <c r="CB10" s="3" t="str">
        <f ca="1">IF(SUM(Retrieving!CB$34:CB35)=0,"",IF(Retrieving!CB36=0,"null",Retrieving!CB36))</f>
        <v/>
      </c>
      <c r="CC10" s="3" t="str">
        <f ca="1">IF(SUM(Retrieving!CC$34:CC35)=0,"",IF(Retrieving!CC36=0,"null",Retrieving!CC36))</f>
        <v/>
      </c>
      <c r="CD10" s="3" t="str">
        <f ca="1">IF(SUM(Retrieving!CD$34:CD35)=0,"",IF(Retrieving!CD36=0,"null",Retrieving!CD36))</f>
        <v/>
      </c>
      <c r="CE10" s="3" t="str">
        <f ca="1">IF(SUM(Retrieving!CE$34:CE35)=0,"",IF(Retrieving!CE36=0,"null",Retrieving!CE36))</f>
        <v/>
      </c>
      <c r="CF10" s="3" t="str">
        <f ca="1">IF(SUM(Retrieving!CF$34:CF35)=0,"",IF(Retrieving!CF36=0,"null",Retrieving!CF36))</f>
        <v/>
      </c>
      <c r="CG10" s="3" t="str">
        <f ca="1">IF(SUM(Retrieving!CG$34:CG35)=0,"",IF(Retrieving!CG36=0,"null",Retrieving!CG36))</f>
        <v/>
      </c>
      <c r="CH10" s="3" t="str">
        <f ca="1">IF(SUM(Retrieving!CH$34:CH35)=0,"",IF(Retrieving!CH36=0,"null",Retrieving!CH36))</f>
        <v/>
      </c>
      <c r="CI10" s="3" t="str">
        <f ca="1">IF(SUM(Retrieving!CI$34:CI35)=0,"",IF(Retrieving!CI36=0,"null",Retrieving!CI36))</f>
        <v/>
      </c>
      <c r="CJ10" s="3" t="str">
        <f ca="1">IF(SUM(Retrieving!CJ$34:CJ35)=0,"",IF(Retrieving!CJ36=0,"null",Retrieving!CJ36))</f>
        <v/>
      </c>
      <c r="CK10" s="3" t="str">
        <f ca="1">IF(SUM(Retrieving!CK$34:CK35)=0,"",IF(Retrieving!CK36=0,"null",Retrieving!CK36))</f>
        <v/>
      </c>
      <c r="CL10" s="3" t="str">
        <f ca="1">IF(SUM(Retrieving!CL$34:CL35)=0,"",IF(Retrieving!CL36=0,"null",Retrieving!CL36))</f>
        <v/>
      </c>
      <c r="CM10" s="3" t="str">
        <f ca="1">IF(SUM(Retrieving!CM$34:CM35)=0,"",IF(Retrieving!CM36=0,"null",Retrieving!CM36))</f>
        <v/>
      </c>
      <c r="CN10" s="3" t="str">
        <f ca="1">IF(SUM(Retrieving!CN$34:CN35)=0,"",IF(Retrieving!CN36=0,"null",Retrieving!CN36))</f>
        <v/>
      </c>
      <c r="CO10" s="3" t="str">
        <f ca="1">IF(SUM(Retrieving!CO$34:CO35)=0,"",IF(Retrieving!CO36=0,"null",Retrieving!CO36))</f>
        <v/>
      </c>
      <c r="CP10" s="3" t="str">
        <f ca="1">IF(SUM(Retrieving!CP$34:CP35)=0,"",IF(Retrieving!CP36=0,"null",Retrieving!CP36))</f>
        <v/>
      </c>
      <c r="CQ10" s="3" t="str">
        <f ca="1">IF(SUM(Retrieving!CQ$34:CQ35)=0,"",IF(Retrieving!CQ36=0,"null",Retrieving!CQ36))</f>
        <v/>
      </c>
      <c r="CR10" s="3" t="str">
        <f ca="1">IF(SUM(Retrieving!CR$34:CR35)=0,"",IF(Retrieving!CR36=0,"null",Retrieving!CR36))</f>
        <v/>
      </c>
      <c r="CS10" s="3" t="str">
        <f ca="1">IF(SUM(Retrieving!CS$34:CS35)=0,"",IF(Retrieving!CS36=0,"null",Retrieving!CS36))</f>
        <v/>
      </c>
      <c r="CT10" s="3" t="str">
        <f ca="1">IF(SUM(Retrieving!CT$34:CT35)=0,"",IF(Retrieving!CT36=0,"null",Retrieving!CT36))</f>
        <v/>
      </c>
      <c r="CU10" s="3" t="str">
        <f ca="1">IF(SUM(Retrieving!CU$34:CU35)=0,"",IF(Retrieving!CU36=0,"null",Retrieving!CU36))</f>
        <v/>
      </c>
      <c r="CV10" s="3" t="str">
        <f ca="1">IF(SUM(Retrieving!CV$34:CV35)=0,"",IF(Retrieving!CV36=0,"null",Retrieving!CV36))</f>
        <v/>
      </c>
      <c r="CW10" s="3" t="str">
        <f ca="1">IF(SUM(Retrieving!CW$34:CW35)=0,"",IF(Retrieving!CW36=0,"null",Retrieving!CW36))</f>
        <v/>
      </c>
      <c r="CX10" s="3" t="str">
        <f ca="1">IF(SUM(Retrieving!CX$34:CX35)=0,"",IF(Retrieving!CX36=0,"null",Retrieving!CX36))</f>
        <v/>
      </c>
      <c r="CY10" s="3" t="str">
        <f ca="1">IF(SUM(Retrieving!CY$34:CY35)=0,"",IF(Retrieving!CY36=0,"null",Retrieving!CY36))</f>
        <v/>
      </c>
      <c r="CZ10" s="3" t="str">
        <f ca="1">IF(SUM(Retrieving!CZ$34:CZ35)=0,"",IF(Retrieving!CZ36=0,"null",Retrieving!CZ36))</f>
        <v/>
      </c>
      <c r="DA10" s="3" t="str">
        <f ca="1">IF(SUM(Retrieving!DA$34:DA35)=0,"",IF(Retrieving!DA36=0,"null",Retrieving!DA36))</f>
        <v/>
      </c>
      <c r="DB10" s="3" t="str">
        <f ca="1">IF(SUM(Retrieving!DB$34:DB35)=0,"",IF(Retrieving!DB36=0,"null",Retrieving!DB36))</f>
        <v/>
      </c>
      <c r="DC10" s="3" t="str">
        <f ca="1">IF(SUM(Retrieving!DC$34:DC35)=0,"",IF(Retrieving!DC36=0,"null",Retrieving!DC36))</f>
        <v/>
      </c>
      <c r="DD10" s="3" t="str">
        <f ca="1">IF(SUM(Retrieving!DD$34:DD35)=0,"",IF(Retrieving!DD36=0,"null",Retrieving!DD36))</f>
        <v/>
      </c>
      <c r="DE10" s="3" t="str">
        <f ca="1">IF(SUM(Retrieving!DE$34:DE35)=0,"",IF(Retrieving!DE36=0,"null",Retrieving!DE36))</f>
        <v/>
      </c>
      <c r="DF10" s="3" t="str">
        <f ca="1">IF(SUM(Retrieving!DF$34:DF35)=0,"",IF(Retrieving!DF36=0,"null",Retrieving!DF36))</f>
        <v/>
      </c>
      <c r="DG10" s="3" t="str">
        <f ca="1">IF(SUM(Retrieving!DG$34:DG35)=0,"",IF(Retrieving!DG36=0,"null",Retrieving!DG36))</f>
        <v/>
      </c>
      <c r="DH10" s="3" t="str">
        <f ca="1">IF(SUM(Retrieving!DH$34:DH35)=0,"",IF(Retrieving!DH36=0,"null",Retrieving!DH36))</f>
        <v/>
      </c>
      <c r="DI10" s="3" t="str">
        <f ca="1">IF(SUM(Retrieving!DI$34:DI35)=0,"",IF(Retrieving!DI36=0,"null",Retrieving!DI36))</f>
        <v/>
      </c>
      <c r="DJ10" s="3" t="str">
        <f ca="1">IF(SUM(Retrieving!DJ$34:DJ35)=0,"",IF(Retrieving!DJ36=0,"null",Retrieving!DJ36))</f>
        <v/>
      </c>
      <c r="DK10" s="3" t="str">
        <f ca="1">IF(SUM(Retrieving!DK$34:DK35)=0,"",IF(Retrieving!DK36=0,"null",Retrieving!DK36))</f>
        <v/>
      </c>
      <c r="DL10" s="3" t="str">
        <f ca="1">IF(SUM(Retrieving!DL$34:DL35)=0,"",IF(Retrieving!DL36=0,"null",Retrieving!DL36))</f>
        <v/>
      </c>
      <c r="DM10" s="3" t="str">
        <f ca="1">IF(SUM(Retrieving!DM$34:DM35)=0,"",IF(Retrieving!DM36=0,"null",Retrieving!DM36))</f>
        <v/>
      </c>
      <c r="DN10" s="3" t="str">
        <f ca="1">IF(SUM(Retrieving!DN$34:DN35)=0,"",IF(Retrieving!DN36=0,"null",Retrieving!DN36))</f>
        <v/>
      </c>
      <c r="DO10" s="3" t="str">
        <f ca="1">IF(SUM(Retrieving!DO$34:DO35)=0,"",IF(Retrieving!DO36=0,"null",Retrieving!DO36))</f>
        <v/>
      </c>
      <c r="DP10" s="3" t="str">
        <f ca="1">IF(SUM(Retrieving!DP$34:DP35)=0,"",IF(Retrieving!DP36=0,"null",Retrieving!DP36))</f>
        <v/>
      </c>
      <c r="DQ10" s="3" t="str">
        <f ca="1">IF(SUM(Retrieving!DQ$34:DQ35)=0,"",IF(Retrieving!DQ36=0,"null",Retrieving!DQ36))</f>
        <v/>
      </c>
      <c r="DR10" s="3" t="str">
        <f ca="1">IF(SUM(Retrieving!DR$34:DR35)=0,"",IF(Retrieving!DR36=0,"null",Retrieving!DR36))</f>
        <v/>
      </c>
      <c r="DS10" s="3" t="str">
        <f ca="1">IF(SUM(Retrieving!DS$34:DS35)=0,"",IF(Retrieving!DS36=0,"null",Retrieving!DS36))</f>
        <v/>
      </c>
      <c r="DT10" s="3" t="str">
        <f ca="1">IF(SUM(Retrieving!DT$34:DT35)=0,"",IF(Retrieving!DT36=0,"null",Retrieving!DT36))</f>
        <v/>
      </c>
      <c r="DU10" s="3" t="str">
        <f ca="1">IF(SUM(Retrieving!DU$34:DU35)=0,"",IF(Retrieving!DU36=0,"null",Retrieving!DU36))</f>
        <v/>
      </c>
      <c r="DV10" s="3" t="str">
        <f ca="1">IF(SUM(Retrieving!DV$34:DV35)=0,"",IF(Retrieving!DV36=0,"null",Retrieving!DV36))</f>
        <v/>
      </c>
      <c r="DW10" s="3" t="str">
        <f ca="1">IF(SUM(Retrieving!DW$34:DW35)=0,"",IF(Retrieving!DW36=0,"null",Retrieving!DW36))</f>
        <v/>
      </c>
      <c r="DX10" s="3" t="str">
        <f ca="1">IF(SUM(Retrieving!DX$34:DX35)=0,"",IF(Retrieving!DX36=0,"null",Retrieving!DX36))</f>
        <v/>
      </c>
      <c r="DY10" s="3" t="str">
        <f ca="1">IF(SUM(Retrieving!DY$34:DY35)=0,"",IF(Retrieving!DY36=0,"null",Retrieving!DY36))</f>
        <v/>
      </c>
      <c r="DZ10" s="3" t="str">
        <f ca="1">IF(SUM(Retrieving!DZ$34:DZ35)=0,"",IF(Retrieving!DZ36=0,"null",Retrieving!DZ36))</f>
        <v/>
      </c>
      <c r="EA10" s="3" t="str">
        <f ca="1">IF(SUM(Retrieving!EA$34:EA35)=0,"",IF(Retrieving!EA36=0,"null",Retrieving!EA36))</f>
        <v/>
      </c>
      <c r="EB10" s="3" t="str">
        <f ca="1">IF(SUM(Retrieving!EB$34:EB35)=0,"",IF(Retrieving!EB36=0,"null",Retrieving!EB36))</f>
        <v/>
      </c>
      <c r="EC10" s="3" t="str">
        <f ca="1">IF(SUM(Retrieving!EC$34:EC35)=0,"",IF(Retrieving!EC36=0,"null",Retrieving!EC36))</f>
        <v/>
      </c>
      <c r="ED10" s="3" t="str">
        <f ca="1">IF(SUM(Retrieving!ED$34:ED35)=0,"",IF(Retrieving!ED36=0,"null",Retrieving!ED36))</f>
        <v/>
      </c>
      <c r="EE10" s="3" t="str">
        <f ca="1">IF(SUM(Retrieving!EE$34:EE35)=0,"",IF(Retrieving!EE36=0,"null",Retrieving!EE36))</f>
        <v/>
      </c>
      <c r="EF10" s="3" t="str">
        <f ca="1">IF(SUM(Retrieving!EF$34:EF35)=0,"",IF(Retrieving!EF36=0,"null",Retrieving!EF36))</f>
        <v/>
      </c>
      <c r="EG10" s="3" t="str">
        <f ca="1">IF(SUM(Retrieving!EG$34:EG35)=0,"",IF(Retrieving!EG36=0,"null",Retrieving!EG36))</f>
        <v/>
      </c>
      <c r="EH10" s="3" t="str">
        <f ca="1">IF(SUM(Retrieving!EH$34:EH35)=0,"",IF(Retrieving!EH36=0,"null",Retrieving!EH36))</f>
        <v/>
      </c>
      <c r="EI10" s="3" t="str">
        <f ca="1">IF(SUM(Retrieving!EI$34:EI35)=0,"",IF(Retrieving!EI36=0,"null",Retrieving!EI36))</f>
        <v/>
      </c>
      <c r="EJ10" s="3" t="str">
        <f ca="1">IF(SUM(Retrieving!EJ$34:EJ35)=0,"",IF(Retrieving!EJ36=0,"null",Retrieving!EJ36))</f>
        <v/>
      </c>
      <c r="EK10" s="3" t="str">
        <f ca="1">IF(SUM(Retrieving!EK$34:EK35)=0,"",IF(Retrieving!EK36=0,"null",Retrieving!EK36))</f>
        <v/>
      </c>
      <c r="EL10" s="3" t="str">
        <f ca="1">IF(SUM(Retrieving!EL$34:EL35)=0,"",IF(Retrieving!EL36=0,"null",Retrieving!EL36))</f>
        <v/>
      </c>
      <c r="EM10" s="3" t="str">
        <f ca="1">IF(SUM(Retrieving!EM$34:EM35)=0,"",IF(Retrieving!EM36=0,"null",Retrieving!EM36))</f>
        <v/>
      </c>
      <c r="EN10" s="3" t="str">
        <f ca="1">IF(SUM(Retrieving!EN$34:EN35)=0,"",IF(Retrieving!EN36=0,"null",Retrieving!EN36))</f>
        <v/>
      </c>
      <c r="EO10" s="3" t="str">
        <f ca="1">IF(SUM(Retrieving!EO$34:EO35)=0,"",IF(Retrieving!EO36=0,"null",Retrieving!EO36))</f>
        <v/>
      </c>
      <c r="EP10" s="3" t="str">
        <f ca="1">IF(SUM(Retrieving!EP$34:EP35)=0,"",IF(Retrieving!EP36=0,"null",Retrieving!EP36))</f>
        <v/>
      </c>
      <c r="EQ10" s="3" t="str">
        <f ca="1">IF(SUM(Retrieving!EQ$34:EQ35)=0,"",IF(Retrieving!EQ36=0,"null",Retrieving!EQ36))</f>
        <v/>
      </c>
      <c r="ER10" s="3" t="str">
        <f ca="1">IF(SUM(Retrieving!ER$34:ER35)=0,"",IF(Retrieving!ER36=0,"null",Retrieving!ER36))</f>
        <v/>
      </c>
      <c r="ES10" s="3" t="str">
        <f ca="1">IF(SUM(Retrieving!ES$34:ES35)=0,"",IF(Retrieving!ES36=0,"null",Retrieving!ES36))</f>
        <v/>
      </c>
      <c r="ET10" s="3" t="str">
        <f ca="1">IF(SUM(Retrieving!ET$34:ET35)=0,"",IF(Retrieving!ET36=0,"null",Retrieving!ET36))</f>
        <v/>
      </c>
      <c r="EU10" s="3" t="str">
        <f ca="1">IF(SUM(Retrieving!EU$34:EU35)=0,"",IF(Retrieving!EU36=0,"null",Retrieving!EU36))</f>
        <v/>
      </c>
      <c r="EV10" s="3" t="str">
        <f ca="1">IF(SUM(Retrieving!EV$34:EV35)=0,"",IF(Retrieving!EV36=0,"null",Retrieving!EV36))</f>
        <v/>
      </c>
      <c r="EW10" s="3" t="str">
        <f ca="1">IF(SUM(Retrieving!EW$34:EW35)=0,"",IF(Retrieving!EW36=0,"null",Retrieving!EW36))</f>
        <v/>
      </c>
      <c r="EX10" s="3" t="str">
        <f ca="1">IF(SUM(Retrieving!EX$34:EX35)=0,"",IF(Retrieving!EX36=0,"null",Retrieving!EX36))</f>
        <v/>
      </c>
      <c r="EY10" s="3" t="str">
        <f ca="1">IF(SUM(Retrieving!EY$34:EY35)=0,"",IF(Retrieving!EY36=0,"null",Retrieving!EY36))</f>
        <v/>
      </c>
      <c r="EZ10" s="3" t="str">
        <f ca="1">IF(SUM(Retrieving!EZ$34:EZ35)=0,"",IF(Retrieving!EZ36=0,"null",Retrieving!EZ36))</f>
        <v/>
      </c>
      <c r="FA10" s="3" t="str">
        <f ca="1">IF(SUM(Retrieving!FA$34:FA35)=0,"",IF(Retrieving!FA36=0,"null",Retrieving!FA36))</f>
        <v/>
      </c>
      <c r="FB10" s="3" t="str">
        <f ca="1">IF(SUM(Retrieving!FB$34:FB35)=0,"",IF(Retrieving!FB36=0,"null",Retrieving!FB36))</f>
        <v/>
      </c>
      <c r="FC10" s="3" t="str">
        <f ca="1">IF(SUM(Retrieving!FC$34:FC35)=0,"",IF(Retrieving!FC36=0,"null",Retrieving!FC36))</f>
        <v/>
      </c>
      <c r="FD10" s="3" t="str">
        <f ca="1">IF(SUM(Retrieving!FD$34:FD35)=0,"",IF(Retrieving!FD36=0,"null",Retrieving!FD36))</f>
        <v/>
      </c>
      <c r="FE10" s="3" t="str">
        <f ca="1">IF(SUM(Retrieving!FE$34:FE35)=0,"",IF(Retrieving!FE36=0,"null",Retrieving!FE36))</f>
        <v/>
      </c>
      <c r="FF10" s="3" t="str">
        <f ca="1">IF(SUM(Retrieving!FF$34:FF35)=0,"",IF(Retrieving!FF36=0,"null",Retrieving!FF36))</f>
        <v/>
      </c>
      <c r="FG10" s="3" t="str">
        <f ca="1">IF(SUM(Retrieving!FG$34:FG35)=0,"",IF(Retrieving!FG36=0,"null",Retrieving!FG36))</f>
        <v/>
      </c>
      <c r="FH10" s="3" t="str">
        <f ca="1">IF(SUM(Retrieving!FH$34:FH35)=0,"",IF(Retrieving!FH36=0,"null",Retrieving!FH36))</f>
        <v/>
      </c>
      <c r="FI10" s="3" t="str">
        <f ca="1">IF(SUM(Retrieving!FI$34:FI35)=0,"",IF(Retrieving!FI36=0,"null",Retrieving!FI36))</f>
        <v/>
      </c>
      <c r="FJ10" s="3" t="str">
        <f ca="1">IF(SUM(Retrieving!FJ$34:FJ35)=0,"",IF(Retrieving!FJ36=0,"null",Retrieving!FJ36))</f>
        <v/>
      </c>
      <c r="FK10" s="3" t="str">
        <f ca="1">IF(SUM(Retrieving!FK$34:FK35)=0,"",IF(Retrieving!FK36=0,"null",Retrieving!FK36))</f>
        <v/>
      </c>
      <c r="FL10" s="3" t="str">
        <f ca="1">IF(SUM(Retrieving!FL$34:FL35)=0,"",IF(Retrieving!FL36=0,"null",Retrieving!FL36))</f>
        <v/>
      </c>
      <c r="FM10" s="3" t="str">
        <f ca="1">IF(SUM(Retrieving!FM$34:FM35)=0,"",IF(Retrieving!FM36=0,"null",Retrieving!FM36))</f>
        <v/>
      </c>
      <c r="FN10" s="3" t="str">
        <f ca="1">IF(SUM(Retrieving!FN$34:FN35)=0,"",IF(Retrieving!FN36=0,"null",Retrieving!FN36))</f>
        <v/>
      </c>
      <c r="FO10" s="3" t="str">
        <f ca="1">IF(SUM(Retrieving!FO$34:FO35)=0,"",IF(Retrieving!FO36=0,"null",Retrieving!FO36))</f>
        <v/>
      </c>
      <c r="FP10" s="3" t="str">
        <f ca="1">IF(SUM(Retrieving!FP$34:FP35)=0,"",IF(Retrieving!FP36=0,"null",Retrieving!FP36))</f>
        <v/>
      </c>
      <c r="FQ10" s="3" t="str">
        <f ca="1">IF(SUM(Retrieving!FQ$34:FQ35)=0,"",IF(Retrieving!FQ36=0,"null",Retrieving!FQ36))</f>
        <v/>
      </c>
      <c r="FR10" s="3" t="str">
        <f ca="1">IF(SUM(Retrieving!FR$34:FR35)=0,"",IF(Retrieving!FR36=0,"null",Retrieving!FR36))</f>
        <v/>
      </c>
      <c r="FS10" s="3" t="str">
        <f ca="1">IF(SUM(Retrieving!FS$34:FS35)=0,"",IF(Retrieving!FS36=0,"null",Retrieving!FS36))</f>
        <v/>
      </c>
      <c r="FT10" s="3" t="str">
        <f ca="1">IF(SUM(Retrieving!FT$34:FT35)=0,"",IF(Retrieving!FT36=0,"null",Retrieving!FT36))</f>
        <v/>
      </c>
      <c r="FU10" s="3" t="str">
        <f ca="1">IF(SUM(Retrieving!FU$34:FU35)=0,"",IF(Retrieving!FU36=0,"null",Retrieving!FU36))</f>
        <v/>
      </c>
      <c r="FV10" s="3" t="str">
        <f ca="1">IF(SUM(Retrieving!FV$34:FV35)=0,"",IF(Retrieving!FV36=0,"null",Retrieving!FV36))</f>
        <v/>
      </c>
      <c r="FW10" s="3" t="str">
        <f ca="1">IF(SUM(Retrieving!FW$34:FW35)=0,"",IF(Retrieving!FW36=0,"null",Retrieving!FW36))</f>
        <v/>
      </c>
      <c r="FX10" s="3" t="str">
        <f ca="1">IF(SUM(Retrieving!FX$34:FX35)=0,"",IF(Retrieving!FX36=0,"null",Retrieving!FX36))</f>
        <v/>
      </c>
      <c r="FY10" s="3" t="str">
        <f ca="1">IF(SUM(Retrieving!FY$34:FY35)=0,"",IF(Retrieving!FY36=0,"null",Retrieving!FY36))</f>
        <v/>
      </c>
      <c r="FZ10" s="3" t="str">
        <f ca="1">IF(SUM(Retrieving!FZ$34:FZ35)=0,"",IF(Retrieving!FZ36=0,"null",Retrieving!FZ36))</f>
        <v/>
      </c>
      <c r="GA10" s="3" t="str">
        <f ca="1">IF(SUM(Retrieving!GA$34:GA35)=0,"",IF(Retrieving!GA36=0,"null",Retrieving!GA36))</f>
        <v/>
      </c>
      <c r="GB10" s="3" t="str">
        <f ca="1">IF(SUM(Retrieving!GB$34:GB35)=0,"",IF(Retrieving!GB36=0,"null",Retrieving!GB36))</f>
        <v/>
      </c>
      <c r="GC10" s="3" t="str">
        <f ca="1">IF(SUM(Retrieving!GC$34:GC35)=0,"",IF(Retrieving!GC36=0,"null",Retrieving!GC36))</f>
        <v/>
      </c>
      <c r="GD10" s="3" t="str">
        <f ca="1">IF(SUM(Retrieving!GD$34:GD35)=0,"",IF(Retrieving!GD36=0,"null",Retrieving!GD36))</f>
        <v/>
      </c>
      <c r="GE10" s="3" t="str">
        <f ca="1">IF(SUM(Retrieving!GE$34:GE35)=0,"",IF(Retrieving!GE36=0,"null",Retrieving!GE36))</f>
        <v/>
      </c>
      <c r="GF10" s="3" t="str">
        <f ca="1">IF(SUM(Retrieving!GF$34:GF35)=0,"",IF(Retrieving!GF36=0,"null",Retrieving!GF36))</f>
        <v/>
      </c>
      <c r="GG10" s="3" t="str">
        <f ca="1">IF(SUM(Retrieving!GG$34:GG35)=0,"",IF(Retrieving!GG36=0,"null",Retrieving!GG36))</f>
        <v/>
      </c>
      <c r="GH10" s="3" t="str">
        <f ca="1">IF(SUM(Retrieving!GH$34:GH35)=0,"",IF(Retrieving!GH36=0,"null",Retrieving!GH36))</f>
        <v/>
      </c>
      <c r="GI10" s="3" t="str">
        <f ca="1">IF(SUM(Retrieving!GI$34:GI35)=0,"",IF(Retrieving!GI36=0,"null",Retrieving!GI36))</f>
        <v/>
      </c>
      <c r="GJ10" s="3" t="str">
        <f ca="1">IF(SUM(Retrieving!GJ$34:GJ35)=0,"",IF(Retrieving!GJ36=0,"null",Retrieving!GJ36))</f>
        <v/>
      </c>
      <c r="GK10" s="3" t="str">
        <f ca="1">IF(SUM(Retrieving!GK$34:GK35)=0,"",IF(Retrieving!GK36=0,"null",Retrieving!GK36))</f>
        <v/>
      </c>
      <c r="GL10" s="3" t="str">
        <f ca="1">IF(SUM(Retrieving!GL$34:GL35)=0,"",IF(Retrieving!GL36=0,"null",Retrieving!GL36))</f>
        <v/>
      </c>
      <c r="GM10" s="3" t="str">
        <f ca="1">IF(SUM(Retrieving!GM$34:GM35)=0,"",IF(Retrieving!GM36=0,"null",Retrieving!GM36))</f>
        <v/>
      </c>
      <c r="GN10" s="3" t="str">
        <f ca="1">IF(SUM(Retrieving!GN$34:GN35)=0,"",IF(Retrieving!GN36=0,"null",Retrieving!GN36))</f>
        <v/>
      </c>
      <c r="GO10" s="3" t="str">
        <f ca="1">IF(SUM(Retrieving!GO$34:GO35)=0,"",IF(Retrieving!GO36=0,"null",Retrieving!GO36))</f>
        <v/>
      </c>
      <c r="GP10" s="3" t="str">
        <f ca="1">IF(SUM(Retrieving!GP$34:GP35)=0,"",IF(Retrieving!GP36=0,"null",Retrieving!GP36))</f>
        <v/>
      </c>
      <c r="GQ10" s="3" t="str">
        <f ca="1">IF(SUM(Retrieving!GQ$34:GQ35)=0,"",IF(Retrieving!GQ36=0,"null",Retrieving!GQ36))</f>
        <v/>
      </c>
      <c r="GR10" s="3" t="str">
        <f ca="1">IF(SUM(Retrieving!GR$34:GR35)=0,"",IF(Retrieving!GR36=0,"null",Retrieving!GR36))</f>
        <v/>
      </c>
      <c r="GS10" s="3" t="str">
        <f ca="1">IF(SUM(Retrieving!GS$34:GS35)=0,"",IF(Retrieving!GS36=0,"null",Retrieving!GS36))</f>
        <v/>
      </c>
      <c r="GT10" s="3" t="str">
        <f ca="1">IF(SUM(Retrieving!GT$34:GT35)=0,"",IF(Retrieving!GT36=0,"null",Retrieving!GT36))</f>
        <v/>
      </c>
      <c r="GU10" s="3" t="str">
        <f ca="1">IF(SUM(Retrieving!GU$34:GU35)=0,"",IF(Retrieving!GU36=0,"null",Retrieving!GU36))</f>
        <v/>
      </c>
      <c r="GV10" s="3" t="str">
        <f ca="1">IF(SUM(Retrieving!GV$34:GV35)=0,"",IF(Retrieving!GV36=0,"null",Retrieving!GV36))</f>
        <v/>
      </c>
      <c r="GW10" s="3" t="str">
        <f ca="1">IF(SUM(Retrieving!GW$34:GW35)=0,"",IF(Retrieving!GW36=0,"null",Retrieving!GW36))</f>
        <v/>
      </c>
      <c r="GX10" s="3" t="str">
        <f ca="1">IF(SUM(Retrieving!GX$34:GX35)=0,"",IF(Retrieving!GX36=0,"null",Retrieving!GX36))</f>
        <v/>
      </c>
      <c r="GY10" s="3" t="str">
        <f ca="1">IF(SUM(Retrieving!GY$34:GY35)=0,"",IF(Retrieving!GY36=0,"null",Retrieving!GY36))</f>
        <v/>
      </c>
      <c r="GZ10" s="3" t="str">
        <f ca="1">IF(SUM(Retrieving!GZ$34:GZ35)=0,"",IF(Retrieving!GZ36=0,"null",Retrieving!GZ36))</f>
        <v/>
      </c>
      <c r="HA10" s="3" t="str">
        <f ca="1">IF(SUM(Retrieving!HA$34:HA35)=0,"",IF(Retrieving!HA36=0,"null",Retrieving!HA36))</f>
        <v/>
      </c>
      <c r="HB10" s="3" t="str">
        <f ca="1">IF(SUM(Retrieving!HB$34:HB35)=0,"",IF(Retrieving!HB36=0,"null",Retrieving!HB36))</f>
        <v/>
      </c>
      <c r="HC10" s="3" t="str">
        <f ca="1">IF(SUM(Retrieving!HC$34:HC35)=0,"",IF(Retrieving!HC36=0,"null",Retrieving!HC36))</f>
        <v/>
      </c>
      <c r="HD10" s="3" t="str">
        <f ca="1">IF(SUM(Retrieving!HD$34:HD35)=0,"",IF(Retrieving!HD36=0,"null",Retrieving!HD36))</f>
        <v/>
      </c>
      <c r="HE10" s="3" t="str">
        <f ca="1">IF(SUM(Retrieving!HE$34:HE35)=0,"",IF(Retrieving!HE36=0,"null",Retrieving!HE36))</f>
        <v/>
      </c>
      <c r="HF10" s="3" t="str">
        <f ca="1">IF(SUM(Retrieving!HF$34:HF35)=0,"",IF(Retrieving!HF36=0,"null",Retrieving!HF36))</f>
        <v/>
      </c>
      <c r="HG10" s="3" t="str">
        <f ca="1">IF(SUM(Retrieving!HG$34:HG35)=0,"",IF(Retrieving!HG36=0,"null",Retrieving!HG36))</f>
        <v/>
      </c>
      <c r="HH10" s="3" t="str">
        <f ca="1">IF(SUM(Retrieving!HH$34:HH35)=0,"",IF(Retrieving!HH36=0,"null",Retrieving!HH36))</f>
        <v/>
      </c>
      <c r="HI10" s="3" t="str">
        <f ca="1">IF(SUM(Retrieving!HI$34:HI35)=0,"",IF(Retrieving!HI36=0,"null",Retrieving!HI36))</f>
        <v/>
      </c>
      <c r="HJ10" s="3" t="str">
        <f ca="1">IF(SUM(Retrieving!HJ$34:HJ35)=0,"",IF(Retrieving!HJ36=0,"null",Retrieving!HJ36))</f>
        <v/>
      </c>
      <c r="HK10" s="3" t="str">
        <f ca="1">IF(SUM(Retrieving!HK$34:HK35)=0,"",IF(Retrieving!HK36=0,"null",Retrieving!HK36))</f>
        <v/>
      </c>
      <c r="HL10" s="3" t="str">
        <f ca="1">IF(SUM(Retrieving!HL$34:HL35)=0,"",IF(Retrieving!HL36=0,"null",Retrieving!HL36))</f>
        <v/>
      </c>
      <c r="HM10" s="3" t="str">
        <f ca="1">IF(SUM(Retrieving!HM$34:HM35)=0,"",IF(Retrieving!HM36=0,"null",Retrieving!HM36))</f>
        <v/>
      </c>
      <c r="HN10" s="3" t="str">
        <f ca="1">IF(SUM(Retrieving!HN$34:HN35)=0,"",IF(Retrieving!HN36=0,"null",Retrieving!HN36))</f>
        <v/>
      </c>
      <c r="HO10" s="3" t="str">
        <f ca="1">IF(SUM(Retrieving!HO$34:HO35)=0,"",IF(Retrieving!HO36=0,"null",Retrieving!HO36))</f>
        <v/>
      </c>
      <c r="HP10" s="3" t="str">
        <f ca="1">IF(SUM(Retrieving!HP$34:HP35)=0,"",IF(Retrieving!HP36=0,"null",Retrieving!HP36))</f>
        <v/>
      </c>
      <c r="HQ10" s="3" t="str">
        <f ca="1">IF(SUM(Retrieving!HQ$34:HQ35)=0,"",IF(Retrieving!HQ36=0,"null",Retrieving!HQ36))</f>
        <v/>
      </c>
      <c r="HR10" s="3" t="str">
        <f ca="1">IF(SUM(Retrieving!HR$34:HR35)=0,"",IF(Retrieving!HR36=0,"null",Retrieving!HR36))</f>
        <v/>
      </c>
      <c r="HS10" s="3" t="str">
        <f ca="1">IF(SUM(Retrieving!HS$34:HS35)=0,"",IF(Retrieving!HS36=0,"null",Retrieving!HS36))</f>
        <v/>
      </c>
      <c r="HT10" s="3" t="str">
        <f ca="1">IF(SUM(Retrieving!HT$34:HT35)=0,"",IF(Retrieving!HT36=0,"null",Retrieving!HT36))</f>
        <v/>
      </c>
      <c r="HU10" s="3" t="str">
        <f ca="1">IF(SUM(Retrieving!HU$34:HU35)=0,"",IF(Retrieving!HU36=0,"null",Retrieving!HU36))</f>
        <v/>
      </c>
      <c r="HV10" s="3" t="str">
        <f ca="1">IF(SUM(Retrieving!HV$34:HV35)=0,"",IF(Retrieving!HV36=0,"null",Retrieving!HV36))</f>
        <v/>
      </c>
      <c r="HW10" s="3" t="str">
        <f ca="1">IF(SUM(Retrieving!HW$34:HW35)=0,"",IF(Retrieving!HW36=0,"null",Retrieving!HW36))</f>
        <v/>
      </c>
      <c r="HX10" s="3" t="str">
        <f ca="1">IF(SUM(Retrieving!HX$34:HX35)=0,"",IF(Retrieving!HX36=0,"null",Retrieving!HX36))</f>
        <v/>
      </c>
      <c r="HY10" s="3" t="str">
        <f ca="1">IF(SUM(Retrieving!HY$34:HY35)=0,"",IF(Retrieving!HY36=0,"null",Retrieving!HY36))</f>
        <v/>
      </c>
      <c r="HZ10" s="3" t="str">
        <f ca="1">IF(SUM(Retrieving!HZ$34:HZ35)=0,"",IF(Retrieving!HZ36=0,"null",Retrieving!HZ36))</f>
        <v/>
      </c>
      <c r="IA10" s="3" t="str">
        <f ca="1">IF(SUM(Retrieving!IA$34:IA35)=0,"",IF(Retrieving!IA36=0,"null",Retrieving!IA36))</f>
        <v/>
      </c>
      <c r="IB10" s="3" t="str">
        <f ca="1">IF(SUM(Retrieving!IB$34:IB35)=0,"",IF(Retrieving!IB36=0,"null",Retrieving!IB36))</f>
        <v/>
      </c>
      <c r="IC10" s="3" t="str">
        <f ca="1">IF(SUM(Retrieving!IC$34:IC35)=0,"",IF(Retrieving!IC36=0,"null",Retrieving!IC36))</f>
        <v/>
      </c>
      <c r="ID10" s="3" t="str">
        <f ca="1">IF(SUM(Retrieving!ID$34:ID35)=0,"",IF(Retrieving!ID36=0,"null",Retrieving!ID36))</f>
        <v/>
      </c>
      <c r="IE10" s="3" t="str">
        <f ca="1">IF(SUM(Retrieving!IE$34:IE35)=0,"",IF(Retrieving!IE36=0,"null",Retrieving!IE36))</f>
        <v/>
      </c>
      <c r="IF10" s="3" t="str">
        <f ca="1">IF(SUM(Retrieving!IF$34:IF35)=0,"",IF(Retrieving!IF36=0,"null",Retrieving!IF36))</f>
        <v/>
      </c>
      <c r="IG10" s="3" t="str">
        <f ca="1">IF(SUM(Retrieving!IG$34:IG35)=0,"",IF(Retrieving!IG36=0,"null",Retrieving!IG36))</f>
        <v/>
      </c>
      <c r="IH10" s="3" t="str">
        <f ca="1">IF(SUM(Retrieving!IH$34:IH35)=0,"",IF(Retrieving!IH36=0,"null",Retrieving!IH36))</f>
        <v/>
      </c>
      <c r="II10" s="3" t="str">
        <f ca="1">IF(SUM(Retrieving!II$34:II35)=0,"",IF(Retrieving!II36=0,"null",Retrieving!II36))</f>
        <v/>
      </c>
      <c r="IJ10" s="3" t="str">
        <f ca="1">IF(SUM(Retrieving!IJ$34:IJ35)=0,"",IF(Retrieving!IJ36=0,"null",Retrieving!IJ36))</f>
        <v/>
      </c>
      <c r="IK10" s="3" t="str">
        <f ca="1">IF(SUM(Retrieving!IK$34:IK35)=0,"",IF(Retrieving!IK36=0,"null",Retrieving!IK36))</f>
        <v/>
      </c>
      <c r="IL10" s="3" t="str">
        <f ca="1">IF(SUM(Retrieving!IL$34:IL35)=0,"",IF(Retrieving!IL36=0,"null",Retrieving!IL36))</f>
        <v/>
      </c>
      <c r="IM10" s="3" t="str">
        <f ca="1">IF(SUM(Retrieving!IM$34:IM35)=0,"",IF(Retrieving!IM36=0,"null",Retrieving!IM36))</f>
        <v/>
      </c>
      <c r="IN10" s="3" t="str">
        <f ca="1">IF(SUM(Retrieving!IN$34:IN35)=0,"",IF(Retrieving!IN36=0,"null",Retrieving!IN36))</f>
        <v/>
      </c>
      <c r="IO10" s="3" t="str">
        <f ca="1">IF(SUM(Retrieving!IO$34:IO35)=0,"",IF(Retrieving!IO36=0,"null",Retrieving!IO36))</f>
        <v/>
      </c>
      <c r="IP10" s="3" t="str">
        <f ca="1">IF(SUM(Retrieving!IP$34:IP35)=0,"",IF(Retrieving!IP36=0,"null",Retrieving!IP36))</f>
        <v/>
      </c>
      <c r="IQ10" s="3" t="str">
        <f ca="1">IF(SUM(Retrieving!IQ$34:IQ35)=0,"",IF(Retrieving!IQ36=0,"null",Retrieving!IQ36))</f>
        <v/>
      </c>
      <c r="IR10" s="3" t="str">
        <f ca="1">IF(SUM(Retrieving!IR$34:IR35)=0,"",IF(Retrieving!IR36=0,"null",Retrieving!IR36))</f>
        <v/>
      </c>
      <c r="IS10" s="3" t="str">
        <f ca="1">IF(SUM(Retrieving!IS$34:IS35)=0,"",IF(Retrieving!IS36=0,"null",Retrieving!IS36))</f>
        <v/>
      </c>
      <c r="IT10" s="3" t="str">
        <f ca="1">IF(SUM(Retrieving!IT$34:IT35)=0,"",IF(Retrieving!IT36=0,"null",Retrieving!IT36))</f>
        <v/>
      </c>
      <c r="IU10" s="3" t="str">
        <f ca="1">IF(SUM(Retrieving!IU$34:IU35)=0,"",IF(Retrieving!IU36=0,"null",Retrieving!IU36))</f>
        <v/>
      </c>
      <c r="IV10" s="3" t="str">
        <f ca="1">IF(SUM(Retrieving!IV$34:IV35)=0,"",IF(Retrieving!IV36=0,"null",Retrieving!IV36))</f>
        <v/>
      </c>
      <c r="IW10" s="3" t="str">
        <f ca="1">IF(SUM(Retrieving!IW$34:IW35)=0,"",IF(Retrieving!IW36=0,"null",Retrieving!IW36))</f>
        <v/>
      </c>
      <c r="IX10" s="3" t="str">
        <f ca="1">IF(SUM(Retrieving!IX$34:IX35)=0,"",IF(Retrieving!IX36=0,"null",Retrieving!IX36))</f>
        <v/>
      </c>
      <c r="IY10" s="3" t="str">
        <f ca="1">IF(SUM(Retrieving!IY$34:IY35)=0,"",IF(Retrieving!IY36=0,"null",Retrieving!IY36))</f>
        <v/>
      </c>
      <c r="IZ10" s="3" t="str">
        <f ca="1">IF(SUM(Retrieving!IZ$34:IZ35)=0,"",IF(Retrieving!IZ36=0,"null",Retrieving!IZ36))</f>
        <v/>
      </c>
      <c r="JA10" s="3" t="str">
        <f ca="1">IF(SUM(Retrieving!JA$34:JA35)=0,"",IF(Retrieving!JA36=0,"null",Retrieving!JA36))</f>
        <v/>
      </c>
      <c r="JB10" s="3" t="str">
        <f ca="1">IF(SUM(Retrieving!JB$34:JB35)=0,"",IF(Retrieving!JB36=0,"null",Retrieving!JB36))</f>
        <v/>
      </c>
      <c r="JC10" s="3" t="str">
        <f ca="1">IF(SUM(Retrieving!JC$34:JC35)=0,"",IF(Retrieving!JC36=0,"null",Retrieving!JC36))</f>
        <v/>
      </c>
      <c r="JD10" s="3" t="str">
        <f ca="1">IF(SUM(Retrieving!JD$34:JD35)=0,"",IF(Retrieving!JD36=0,"null",Retrieving!JD36))</f>
        <v/>
      </c>
      <c r="JE10" s="3" t="str">
        <f ca="1">IF(SUM(Retrieving!JE$34:JE35)=0,"",IF(Retrieving!JE36=0,"null",Retrieving!JE36))</f>
        <v/>
      </c>
      <c r="JF10" s="3" t="str">
        <f ca="1">IF(SUM(Retrieving!JF$34:JF35)=0,"",IF(Retrieving!JF36=0,"null",Retrieving!JF36))</f>
        <v/>
      </c>
      <c r="JG10" s="3" t="str">
        <f ca="1">IF(SUM(Retrieving!JG$34:JG35)=0,"",IF(Retrieving!JG36=0,"null",Retrieving!JG36))</f>
        <v/>
      </c>
      <c r="JH10" s="3" t="str">
        <f ca="1">IF(SUM(Retrieving!JH$34:JH35)=0,"",IF(Retrieving!JH36=0,"null",Retrieving!JH36))</f>
        <v/>
      </c>
      <c r="JI10" s="3" t="str">
        <f ca="1">IF(SUM(Retrieving!JI$34:JI35)=0,"",IF(Retrieving!JI36=0,"null",Retrieving!JI36))</f>
        <v/>
      </c>
      <c r="JJ10" s="3" t="str">
        <f ca="1">IF(SUM(Retrieving!JJ$34:JJ35)=0,"",IF(Retrieving!JJ36=0,"null",Retrieving!JJ36))</f>
        <v/>
      </c>
      <c r="JK10" s="3" t="str">
        <f ca="1">IF(SUM(Retrieving!JK$34:JK35)=0,"",IF(Retrieving!JK36=0,"null",Retrieving!JK36))</f>
        <v/>
      </c>
      <c r="JL10" s="3" t="str">
        <f ca="1">IF(SUM(Retrieving!JL$34:JL35)=0,"",IF(Retrieving!JL36=0,"null",Retrieving!JL36))</f>
        <v/>
      </c>
      <c r="JM10" s="3" t="str">
        <f ca="1">IF(SUM(Retrieving!JM$34:JM35)=0,"",IF(Retrieving!JM36=0,"null",Retrieving!JM36))</f>
        <v/>
      </c>
      <c r="JN10" s="3" t="str">
        <f ca="1">IF(SUM(Retrieving!JN$34:JN35)=0,"",IF(Retrieving!JN36=0,"null",Retrieving!JN36))</f>
        <v/>
      </c>
    </row>
    <row r="11" spans="2:274" x14ac:dyDescent="0.2">
      <c r="B11" t="s">
        <v>309</v>
      </c>
      <c r="C11" s="3" t="str">
        <f ca="1">IF(SUM(Retrieving!C$34:C36)=0,"",IF(Retrieving!C37=0,"null",Retrieving!C37))</f>
        <v/>
      </c>
      <c r="D11" s="3" t="str">
        <f ca="1">IF(SUM(Retrieving!D$34:D36)=0,"",IF(Retrieving!D37=0,"null",Retrieving!D37))</f>
        <v/>
      </c>
      <c r="E11" s="3">
        <f ca="1">IF(SUM(Retrieving!E$34:E36)=0,"",IF(Retrieving!E37=0,"null",Retrieving!E37))</f>
        <v>338.22999999999996</v>
      </c>
      <c r="F11" s="3">
        <f ca="1">IF(SUM(Retrieving!F$34:F36)=0,"",IF(Retrieving!F37=0,"null",Retrieving!F37))</f>
        <v>906.07</v>
      </c>
      <c r="G11" s="3" t="str">
        <f ca="1">IF(SUM(Retrieving!G$34:G36)=0,"",IF(Retrieving!G37=0,"null",Retrieving!G37))</f>
        <v/>
      </c>
      <c r="H11" s="3" t="str">
        <f ca="1">IF(SUM(Retrieving!H$34:H36)=0,"",IF(Retrieving!H37=0,"null",Retrieving!H37))</f>
        <v/>
      </c>
      <c r="I11" s="3" t="str">
        <f ca="1">IF(SUM(Retrieving!I$34:I36)=0,"",IF(Retrieving!I37=0,"null",Retrieving!I37))</f>
        <v/>
      </c>
      <c r="J11" s="3">
        <f ca="1">IF(SUM(Retrieving!J$34:J36)=0,"",IF(Retrieving!J37=0,"null",Retrieving!J37))</f>
        <v>513.85</v>
      </c>
      <c r="K11" s="3">
        <f ca="1">IF(SUM(Retrieving!K$34:K36)=0,"",IF(Retrieving!K37=0,"null",Retrieving!K37))</f>
        <v>384.6</v>
      </c>
      <c r="L11" s="3" t="str">
        <f ca="1">IF(SUM(Retrieving!L$34:L36)=0,"",IF(Retrieving!L37=0,"null",Retrieving!L37))</f>
        <v/>
      </c>
      <c r="M11" s="3" t="str">
        <f ca="1">IF(SUM(Retrieving!M$34:M36)=0,"",IF(Retrieving!M37=0,"null",Retrieving!M37))</f>
        <v/>
      </c>
      <c r="N11" s="3" t="str">
        <f ca="1">IF(SUM(Retrieving!N$34:N36)=0,"",IF(Retrieving!N37=0,"null",Retrieving!N37))</f>
        <v/>
      </c>
      <c r="O11" s="3" t="str">
        <f ca="1">IF(SUM(Retrieving!O$34:O36)=0,"",IF(Retrieving!O37=0,"null",Retrieving!O37))</f>
        <v/>
      </c>
      <c r="P11" s="3" t="str">
        <f ca="1">IF(SUM(Retrieving!P$34:P36)=0,"",IF(Retrieving!P37=0,"null",Retrieving!P37))</f>
        <v/>
      </c>
      <c r="Q11" s="3" t="str">
        <f ca="1">IF(SUM(Retrieving!Q$34:Q36)=0,"",IF(Retrieving!Q37=0,"null",Retrieving!Q37))</f>
        <v/>
      </c>
      <c r="R11" s="3" t="str">
        <f ca="1">IF(SUM(Retrieving!R$34:R36)=0,"",IF(Retrieving!R37=0,"null",Retrieving!R37))</f>
        <v/>
      </c>
      <c r="S11" s="3" t="str">
        <f ca="1">IF(SUM(Retrieving!S$34:S36)=0,"",IF(Retrieving!S37=0,"null",Retrieving!S37))</f>
        <v/>
      </c>
      <c r="T11" s="3" t="str">
        <f ca="1">IF(SUM(Retrieving!T$34:T36)=0,"",IF(Retrieving!T37=0,"null",Retrieving!T37))</f>
        <v/>
      </c>
      <c r="U11" s="3" t="str">
        <f ca="1">IF(SUM(Retrieving!U$34:U36)=0,"",IF(Retrieving!U37=0,"null",Retrieving!U37))</f>
        <v/>
      </c>
      <c r="V11" s="3" t="str">
        <f ca="1">IF(SUM(Retrieving!V$34:V36)=0,"",IF(Retrieving!V37=0,"null",Retrieving!V37))</f>
        <v/>
      </c>
      <c r="W11" s="3" t="str">
        <f ca="1">IF(SUM(Retrieving!W$34:W36)=0,"",IF(Retrieving!W37=0,"null",Retrieving!W37))</f>
        <v/>
      </c>
      <c r="X11" s="3" t="str">
        <f ca="1">IF(SUM(Retrieving!X$34:X36)=0,"",IF(Retrieving!X37=0,"null",Retrieving!X37))</f>
        <v/>
      </c>
      <c r="Y11" s="3">
        <f ca="1">IF(SUM(Retrieving!Y$34:Y36)=0,"",IF(Retrieving!Y37=0,"null",Retrieving!Y37))</f>
        <v>54.23</v>
      </c>
      <c r="Z11" s="3" t="str">
        <f ca="1">IF(SUM(Retrieving!Z$34:Z36)=0,"",IF(Retrieving!Z37=0,"null",Retrieving!Z37))</f>
        <v/>
      </c>
      <c r="AA11" s="3">
        <f ca="1">IF(SUM(Retrieving!AA$34:AA36)=0,"",IF(Retrieving!AA37=0,"null",Retrieving!AA37))</f>
        <v>64.36</v>
      </c>
      <c r="AB11" s="3" t="str">
        <f ca="1">IF(SUM(Retrieving!AB$34:AB36)=0,"",IF(Retrieving!AB37=0,"null",Retrieving!AB37))</f>
        <v/>
      </c>
      <c r="AC11" s="3" t="str">
        <f ca="1">IF(SUM(Retrieving!AC$34:AC36)=0,"",IF(Retrieving!AC37=0,"null",Retrieving!AC37))</f>
        <v/>
      </c>
      <c r="AD11" s="3" t="str">
        <f ca="1">IF(SUM(Retrieving!AD$34:AD36)=0,"",IF(Retrieving!AD37=0,"null",Retrieving!AD37))</f>
        <v/>
      </c>
      <c r="AE11" s="3" t="str">
        <f ca="1">IF(SUM(Retrieving!AE$34:AE36)=0,"",IF(Retrieving!AE37=0,"null",Retrieving!AE37))</f>
        <v/>
      </c>
      <c r="AF11" s="3" t="str">
        <f ca="1">IF(SUM(Retrieving!AF$34:AF36)=0,"",IF(Retrieving!AF37=0,"null",Retrieving!AF37))</f>
        <v/>
      </c>
      <c r="AG11" s="3" t="str">
        <f ca="1">IF(SUM(Retrieving!AG$34:AG36)=0,"",IF(Retrieving!AG37=0,"null",Retrieving!AG37))</f>
        <v/>
      </c>
      <c r="AH11" s="3" t="str">
        <f ca="1">IF(SUM(Retrieving!AH$34:AH36)=0,"",IF(Retrieving!AH37=0,"null",Retrieving!AH37))</f>
        <v/>
      </c>
      <c r="AI11" s="3" t="str">
        <f ca="1">IF(SUM(Retrieving!AI$34:AI36)=0,"",IF(Retrieving!AI37=0,"null",Retrieving!AI37))</f>
        <v/>
      </c>
      <c r="AJ11" s="3" t="str">
        <f ca="1">IF(SUM(Retrieving!AJ$34:AJ36)=0,"",IF(Retrieving!AJ37=0,"null",Retrieving!AJ37))</f>
        <v/>
      </c>
      <c r="AK11" s="3" t="str">
        <f ca="1">IF(SUM(Retrieving!AK$34:AK36)=0,"",IF(Retrieving!AK37=0,"null",Retrieving!AK37))</f>
        <v/>
      </c>
      <c r="AL11" s="3" t="str">
        <f ca="1">IF(SUM(Retrieving!AL$34:AL36)=0,"",IF(Retrieving!AL37=0,"null",Retrieving!AL37))</f>
        <v/>
      </c>
      <c r="AM11" s="3" t="str">
        <f ca="1">IF(SUM(Retrieving!AM$34:AM36)=0,"",IF(Retrieving!AM37=0,"null",Retrieving!AM37))</f>
        <v/>
      </c>
      <c r="AN11" s="3" t="str">
        <f ca="1">IF(SUM(Retrieving!AN$34:AN36)=0,"",IF(Retrieving!AN37=0,"null",Retrieving!AN37))</f>
        <v/>
      </c>
      <c r="AO11" s="3" t="str">
        <f ca="1">IF(SUM(Retrieving!AO$34:AO36)=0,"",IF(Retrieving!AO37=0,"null",Retrieving!AO37))</f>
        <v/>
      </c>
      <c r="AP11" s="3" t="str">
        <f ca="1">IF(SUM(Retrieving!AP$34:AP36)=0,"",IF(Retrieving!AP37=0,"null",Retrieving!AP37))</f>
        <v/>
      </c>
      <c r="AQ11" s="3" t="str">
        <f ca="1">IF(SUM(Retrieving!AQ$34:AQ36)=0,"",IF(Retrieving!AQ37=0,"null",Retrieving!AQ37))</f>
        <v/>
      </c>
      <c r="AR11" s="3" t="str">
        <f ca="1">IF(SUM(Retrieving!AR$34:AR36)=0,"",IF(Retrieving!AR37=0,"null",Retrieving!AR37))</f>
        <v/>
      </c>
      <c r="AS11" s="3" t="str">
        <f ca="1">IF(SUM(Retrieving!AS$34:AS36)=0,"",IF(Retrieving!AS37=0,"null",Retrieving!AS37))</f>
        <v/>
      </c>
      <c r="AT11" s="3" t="str">
        <f ca="1">IF(SUM(Retrieving!AT$34:AT36)=0,"",IF(Retrieving!AT37=0,"null",Retrieving!AT37))</f>
        <v/>
      </c>
      <c r="AU11" s="3" t="str">
        <f ca="1">IF(SUM(Retrieving!AU$34:AU36)=0,"",IF(Retrieving!AU37=0,"null",Retrieving!AU37))</f>
        <v/>
      </c>
      <c r="AV11" s="3" t="str">
        <f ca="1">IF(SUM(Retrieving!AV$34:AV36)=0,"",IF(Retrieving!AV37=0,"null",Retrieving!AV37))</f>
        <v/>
      </c>
      <c r="AW11" s="3" t="str">
        <f ca="1">IF(SUM(Retrieving!AW$34:AW36)=0,"",IF(Retrieving!AW37=0,"null",Retrieving!AW37))</f>
        <v/>
      </c>
      <c r="AX11" s="3" t="str">
        <f ca="1">IF(SUM(Retrieving!AX$34:AX36)=0,"",IF(Retrieving!AX37=0,"null",Retrieving!AX37))</f>
        <v/>
      </c>
      <c r="AY11" s="3" t="str">
        <f ca="1">IF(SUM(Retrieving!AY$34:AY36)=0,"",IF(Retrieving!AY37=0,"null",Retrieving!AY37))</f>
        <v/>
      </c>
      <c r="AZ11" s="3" t="str">
        <f ca="1">IF(SUM(Retrieving!AZ$34:AZ36)=0,"",IF(Retrieving!AZ37=0,"null",Retrieving!AZ37))</f>
        <v/>
      </c>
      <c r="BA11" s="3" t="str">
        <f ca="1">IF(SUM(Retrieving!BA$34:BA36)=0,"",IF(Retrieving!BA37=0,"null",Retrieving!BA37))</f>
        <v/>
      </c>
      <c r="BB11" s="3" t="str">
        <f ca="1">IF(SUM(Retrieving!BB$34:BB36)=0,"",IF(Retrieving!BB37=0,"null",Retrieving!BB37))</f>
        <v/>
      </c>
      <c r="BC11" s="3" t="str">
        <f ca="1">IF(SUM(Retrieving!BC$34:BC36)=0,"",IF(Retrieving!BC37=0,"null",Retrieving!BC37))</f>
        <v/>
      </c>
      <c r="BD11" s="3" t="str">
        <f ca="1">IF(SUM(Retrieving!BD$34:BD36)=0,"",IF(Retrieving!BD37=0,"null",Retrieving!BD37))</f>
        <v/>
      </c>
      <c r="BE11" s="3" t="str">
        <f ca="1">IF(SUM(Retrieving!BE$34:BE36)=0,"",IF(Retrieving!BE37=0,"null",Retrieving!BE37))</f>
        <v/>
      </c>
      <c r="BF11" s="3" t="str">
        <f ca="1">IF(SUM(Retrieving!BF$34:BF36)=0,"",IF(Retrieving!BF37=0,"null",Retrieving!BF37))</f>
        <v/>
      </c>
      <c r="BG11" s="3" t="str">
        <f ca="1">IF(SUM(Retrieving!BG$34:BG36)=0,"",IF(Retrieving!BG37=0,"null",Retrieving!BG37))</f>
        <v/>
      </c>
      <c r="BH11" s="3" t="str">
        <f ca="1">IF(SUM(Retrieving!BH$34:BH36)=0,"",IF(Retrieving!BH37=0,"null",Retrieving!BH37))</f>
        <v/>
      </c>
      <c r="BI11" s="3" t="str">
        <f ca="1">IF(SUM(Retrieving!BI$34:BI36)=0,"",IF(Retrieving!BI37=0,"null",Retrieving!BI37))</f>
        <v/>
      </c>
      <c r="BJ11" s="3" t="str">
        <f ca="1">IF(SUM(Retrieving!BJ$34:BJ36)=0,"",IF(Retrieving!BJ37=0,"null",Retrieving!BJ37))</f>
        <v/>
      </c>
      <c r="BK11" s="3" t="str">
        <f ca="1">IF(SUM(Retrieving!BK$34:BK36)=0,"",IF(Retrieving!BK37=0,"null",Retrieving!BK37))</f>
        <v/>
      </c>
      <c r="BL11" s="3" t="str">
        <f ca="1">IF(SUM(Retrieving!BL$34:BL36)=0,"",IF(Retrieving!BL37=0,"null",Retrieving!BL37))</f>
        <v/>
      </c>
      <c r="BM11" s="3" t="str">
        <f ca="1">IF(SUM(Retrieving!BM$34:BM36)=0,"",IF(Retrieving!BM37=0,"null",Retrieving!BM37))</f>
        <v/>
      </c>
      <c r="BN11" s="3" t="str">
        <f ca="1">IF(SUM(Retrieving!BN$34:BN36)=0,"",IF(Retrieving!BN37=0,"null",Retrieving!BN37))</f>
        <v/>
      </c>
      <c r="BO11" s="3" t="str">
        <f ca="1">IF(SUM(Retrieving!BO$34:BO36)=0,"",IF(Retrieving!BO37=0,"null",Retrieving!BO37))</f>
        <v/>
      </c>
      <c r="BP11" s="3" t="str">
        <f ca="1">IF(SUM(Retrieving!BP$34:BP36)=0,"",IF(Retrieving!BP37=0,"null",Retrieving!BP37))</f>
        <v/>
      </c>
      <c r="BQ11" s="3" t="str">
        <f ca="1">IF(SUM(Retrieving!BQ$34:BQ36)=0,"",IF(Retrieving!BQ37=0,"null",Retrieving!BQ37))</f>
        <v/>
      </c>
      <c r="BR11" s="3" t="str">
        <f ca="1">IF(SUM(Retrieving!BR$34:BR36)=0,"",IF(Retrieving!BR37=0,"null",Retrieving!BR37))</f>
        <v/>
      </c>
      <c r="BS11" s="3" t="str">
        <f ca="1">IF(SUM(Retrieving!BS$34:BS36)=0,"",IF(Retrieving!BS37=0,"null",Retrieving!BS37))</f>
        <v/>
      </c>
      <c r="BT11" s="3" t="str">
        <f ca="1">IF(SUM(Retrieving!BT$34:BT36)=0,"",IF(Retrieving!BT37=0,"null",Retrieving!BT37))</f>
        <v/>
      </c>
      <c r="BU11" s="3" t="str">
        <f ca="1">IF(SUM(Retrieving!BU$34:BU36)=0,"",IF(Retrieving!BU37=0,"null",Retrieving!BU37))</f>
        <v/>
      </c>
      <c r="BV11" s="3" t="str">
        <f ca="1">IF(SUM(Retrieving!BV$34:BV36)=0,"",IF(Retrieving!BV37=0,"null",Retrieving!BV37))</f>
        <v/>
      </c>
      <c r="BW11" s="3" t="str">
        <f ca="1">IF(SUM(Retrieving!BW$34:BW36)=0,"",IF(Retrieving!BW37=0,"null",Retrieving!BW37))</f>
        <v/>
      </c>
      <c r="BX11" s="3" t="str">
        <f ca="1">IF(SUM(Retrieving!BX$34:BX36)=0,"",IF(Retrieving!BX37=0,"null",Retrieving!BX37))</f>
        <v/>
      </c>
      <c r="BY11" s="3" t="str">
        <f ca="1">IF(SUM(Retrieving!BY$34:BY36)=0,"",IF(Retrieving!BY37=0,"null",Retrieving!BY37))</f>
        <v/>
      </c>
      <c r="BZ11" s="3" t="str">
        <f ca="1">IF(SUM(Retrieving!BZ$34:BZ36)=0,"",IF(Retrieving!BZ37=0,"null",Retrieving!BZ37))</f>
        <v/>
      </c>
      <c r="CA11" s="3" t="str">
        <f ca="1">IF(SUM(Retrieving!CA$34:CA36)=0,"",IF(Retrieving!CA37=0,"null",Retrieving!CA37))</f>
        <v/>
      </c>
      <c r="CB11" s="3" t="str">
        <f ca="1">IF(SUM(Retrieving!CB$34:CB36)=0,"",IF(Retrieving!CB37=0,"null",Retrieving!CB37))</f>
        <v/>
      </c>
      <c r="CC11" s="3" t="str">
        <f ca="1">IF(SUM(Retrieving!CC$34:CC36)=0,"",IF(Retrieving!CC37=0,"null",Retrieving!CC37))</f>
        <v/>
      </c>
      <c r="CD11" s="3" t="str">
        <f ca="1">IF(SUM(Retrieving!CD$34:CD36)=0,"",IF(Retrieving!CD37=0,"null",Retrieving!CD37))</f>
        <v/>
      </c>
      <c r="CE11" s="3" t="str">
        <f ca="1">IF(SUM(Retrieving!CE$34:CE36)=0,"",IF(Retrieving!CE37=0,"null",Retrieving!CE37))</f>
        <v/>
      </c>
      <c r="CF11" s="3" t="str">
        <f ca="1">IF(SUM(Retrieving!CF$34:CF36)=0,"",IF(Retrieving!CF37=0,"null",Retrieving!CF37))</f>
        <v/>
      </c>
      <c r="CG11" s="3" t="str">
        <f ca="1">IF(SUM(Retrieving!CG$34:CG36)=0,"",IF(Retrieving!CG37=0,"null",Retrieving!CG37))</f>
        <v/>
      </c>
      <c r="CH11" s="3" t="str">
        <f ca="1">IF(SUM(Retrieving!CH$34:CH36)=0,"",IF(Retrieving!CH37=0,"null",Retrieving!CH37))</f>
        <v/>
      </c>
      <c r="CI11" s="3" t="str">
        <f ca="1">IF(SUM(Retrieving!CI$34:CI36)=0,"",IF(Retrieving!CI37=0,"null",Retrieving!CI37))</f>
        <v/>
      </c>
      <c r="CJ11" s="3" t="str">
        <f ca="1">IF(SUM(Retrieving!CJ$34:CJ36)=0,"",IF(Retrieving!CJ37=0,"null",Retrieving!CJ37))</f>
        <v/>
      </c>
      <c r="CK11" s="3" t="str">
        <f ca="1">IF(SUM(Retrieving!CK$34:CK36)=0,"",IF(Retrieving!CK37=0,"null",Retrieving!CK37))</f>
        <v/>
      </c>
      <c r="CL11" s="3" t="str">
        <f ca="1">IF(SUM(Retrieving!CL$34:CL36)=0,"",IF(Retrieving!CL37=0,"null",Retrieving!CL37))</f>
        <v/>
      </c>
      <c r="CM11" s="3" t="str">
        <f ca="1">IF(SUM(Retrieving!CM$34:CM36)=0,"",IF(Retrieving!CM37=0,"null",Retrieving!CM37))</f>
        <v/>
      </c>
      <c r="CN11" s="3" t="str">
        <f ca="1">IF(SUM(Retrieving!CN$34:CN36)=0,"",IF(Retrieving!CN37=0,"null",Retrieving!CN37))</f>
        <v/>
      </c>
      <c r="CO11" s="3" t="str">
        <f ca="1">IF(SUM(Retrieving!CO$34:CO36)=0,"",IF(Retrieving!CO37=0,"null",Retrieving!CO37))</f>
        <v/>
      </c>
      <c r="CP11" s="3" t="str">
        <f ca="1">IF(SUM(Retrieving!CP$34:CP36)=0,"",IF(Retrieving!CP37=0,"null",Retrieving!CP37))</f>
        <v/>
      </c>
      <c r="CQ11" s="3" t="str">
        <f ca="1">IF(SUM(Retrieving!CQ$34:CQ36)=0,"",IF(Retrieving!CQ37=0,"null",Retrieving!CQ37))</f>
        <v/>
      </c>
      <c r="CR11" s="3" t="str">
        <f ca="1">IF(SUM(Retrieving!CR$34:CR36)=0,"",IF(Retrieving!CR37=0,"null",Retrieving!CR37))</f>
        <v/>
      </c>
      <c r="CS11" s="3" t="str">
        <f ca="1">IF(SUM(Retrieving!CS$34:CS36)=0,"",IF(Retrieving!CS37=0,"null",Retrieving!CS37))</f>
        <v/>
      </c>
      <c r="CT11" s="3" t="str">
        <f ca="1">IF(SUM(Retrieving!CT$34:CT36)=0,"",IF(Retrieving!CT37=0,"null",Retrieving!CT37))</f>
        <v/>
      </c>
      <c r="CU11" s="3" t="str">
        <f ca="1">IF(SUM(Retrieving!CU$34:CU36)=0,"",IF(Retrieving!CU37=0,"null",Retrieving!CU37))</f>
        <v/>
      </c>
      <c r="CV11" s="3" t="str">
        <f ca="1">IF(SUM(Retrieving!CV$34:CV36)=0,"",IF(Retrieving!CV37=0,"null",Retrieving!CV37))</f>
        <v/>
      </c>
      <c r="CW11" s="3" t="str">
        <f ca="1">IF(SUM(Retrieving!CW$34:CW36)=0,"",IF(Retrieving!CW37=0,"null",Retrieving!CW37))</f>
        <v/>
      </c>
      <c r="CX11" s="3" t="str">
        <f ca="1">IF(SUM(Retrieving!CX$34:CX36)=0,"",IF(Retrieving!CX37=0,"null",Retrieving!CX37))</f>
        <v/>
      </c>
      <c r="CY11" s="3" t="str">
        <f ca="1">IF(SUM(Retrieving!CY$34:CY36)=0,"",IF(Retrieving!CY37=0,"null",Retrieving!CY37))</f>
        <v/>
      </c>
      <c r="CZ11" s="3" t="str">
        <f ca="1">IF(SUM(Retrieving!CZ$34:CZ36)=0,"",IF(Retrieving!CZ37=0,"null",Retrieving!CZ37))</f>
        <v/>
      </c>
      <c r="DA11" s="3" t="str">
        <f ca="1">IF(SUM(Retrieving!DA$34:DA36)=0,"",IF(Retrieving!DA37=0,"null",Retrieving!DA37))</f>
        <v/>
      </c>
      <c r="DB11" s="3" t="str">
        <f ca="1">IF(SUM(Retrieving!DB$34:DB36)=0,"",IF(Retrieving!DB37=0,"null",Retrieving!DB37))</f>
        <v/>
      </c>
      <c r="DC11" s="3" t="str">
        <f ca="1">IF(SUM(Retrieving!DC$34:DC36)=0,"",IF(Retrieving!DC37=0,"null",Retrieving!DC37))</f>
        <v/>
      </c>
      <c r="DD11" s="3" t="str">
        <f ca="1">IF(SUM(Retrieving!DD$34:DD36)=0,"",IF(Retrieving!DD37=0,"null",Retrieving!DD37))</f>
        <v/>
      </c>
      <c r="DE11" s="3" t="str">
        <f ca="1">IF(SUM(Retrieving!DE$34:DE36)=0,"",IF(Retrieving!DE37=0,"null",Retrieving!DE37))</f>
        <v/>
      </c>
      <c r="DF11" s="3" t="str">
        <f ca="1">IF(SUM(Retrieving!DF$34:DF36)=0,"",IF(Retrieving!DF37=0,"null",Retrieving!DF37))</f>
        <v/>
      </c>
      <c r="DG11" s="3" t="str">
        <f ca="1">IF(SUM(Retrieving!DG$34:DG36)=0,"",IF(Retrieving!DG37=0,"null",Retrieving!DG37))</f>
        <v/>
      </c>
      <c r="DH11" s="3" t="str">
        <f ca="1">IF(SUM(Retrieving!DH$34:DH36)=0,"",IF(Retrieving!DH37=0,"null",Retrieving!DH37))</f>
        <v/>
      </c>
      <c r="DI11" s="3" t="str">
        <f ca="1">IF(SUM(Retrieving!DI$34:DI36)=0,"",IF(Retrieving!DI37=0,"null",Retrieving!DI37))</f>
        <v/>
      </c>
      <c r="DJ11" s="3" t="str">
        <f ca="1">IF(SUM(Retrieving!DJ$34:DJ36)=0,"",IF(Retrieving!DJ37=0,"null",Retrieving!DJ37))</f>
        <v/>
      </c>
      <c r="DK11" s="3" t="str">
        <f ca="1">IF(SUM(Retrieving!DK$34:DK36)=0,"",IF(Retrieving!DK37=0,"null",Retrieving!DK37))</f>
        <v/>
      </c>
      <c r="DL11" s="3" t="str">
        <f ca="1">IF(SUM(Retrieving!DL$34:DL36)=0,"",IF(Retrieving!DL37=0,"null",Retrieving!DL37))</f>
        <v/>
      </c>
      <c r="DM11" s="3" t="str">
        <f ca="1">IF(SUM(Retrieving!DM$34:DM36)=0,"",IF(Retrieving!DM37=0,"null",Retrieving!DM37))</f>
        <v/>
      </c>
      <c r="DN11" s="3" t="str">
        <f ca="1">IF(SUM(Retrieving!DN$34:DN36)=0,"",IF(Retrieving!DN37=0,"null",Retrieving!DN37))</f>
        <v/>
      </c>
      <c r="DO11" s="3" t="str">
        <f ca="1">IF(SUM(Retrieving!DO$34:DO36)=0,"",IF(Retrieving!DO37=0,"null",Retrieving!DO37))</f>
        <v/>
      </c>
      <c r="DP11" s="3" t="str">
        <f ca="1">IF(SUM(Retrieving!DP$34:DP36)=0,"",IF(Retrieving!DP37=0,"null",Retrieving!DP37))</f>
        <v/>
      </c>
      <c r="DQ11" s="3" t="str">
        <f ca="1">IF(SUM(Retrieving!DQ$34:DQ36)=0,"",IF(Retrieving!DQ37=0,"null",Retrieving!DQ37))</f>
        <v/>
      </c>
      <c r="DR11" s="3" t="str">
        <f ca="1">IF(SUM(Retrieving!DR$34:DR36)=0,"",IF(Retrieving!DR37=0,"null",Retrieving!DR37))</f>
        <v/>
      </c>
      <c r="DS11" s="3" t="str">
        <f ca="1">IF(SUM(Retrieving!DS$34:DS36)=0,"",IF(Retrieving!DS37=0,"null",Retrieving!DS37))</f>
        <v/>
      </c>
      <c r="DT11" s="3" t="str">
        <f ca="1">IF(SUM(Retrieving!DT$34:DT36)=0,"",IF(Retrieving!DT37=0,"null",Retrieving!DT37))</f>
        <v/>
      </c>
      <c r="DU11" s="3" t="str">
        <f ca="1">IF(SUM(Retrieving!DU$34:DU36)=0,"",IF(Retrieving!DU37=0,"null",Retrieving!DU37))</f>
        <v/>
      </c>
      <c r="DV11" s="3" t="str">
        <f ca="1">IF(SUM(Retrieving!DV$34:DV36)=0,"",IF(Retrieving!DV37=0,"null",Retrieving!DV37))</f>
        <v/>
      </c>
      <c r="DW11" s="3" t="str">
        <f ca="1">IF(SUM(Retrieving!DW$34:DW36)=0,"",IF(Retrieving!DW37=0,"null",Retrieving!DW37))</f>
        <v/>
      </c>
      <c r="DX11" s="3" t="str">
        <f ca="1">IF(SUM(Retrieving!DX$34:DX36)=0,"",IF(Retrieving!DX37=0,"null",Retrieving!DX37))</f>
        <v/>
      </c>
      <c r="DY11" s="3" t="str">
        <f ca="1">IF(SUM(Retrieving!DY$34:DY36)=0,"",IF(Retrieving!DY37=0,"null",Retrieving!DY37))</f>
        <v/>
      </c>
      <c r="DZ11" s="3" t="str">
        <f ca="1">IF(SUM(Retrieving!DZ$34:DZ36)=0,"",IF(Retrieving!DZ37=0,"null",Retrieving!DZ37))</f>
        <v/>
      </c>
      <c r="EA11" s="3" t="str">
        <f ca="1">IF(SUM(Retrieving!EA$34:EA36)=0,"",IF(Retrieving!EA37=0,"null",Retrieving!EA37))</f>
        <v/>
      </c>
      <c r="EB11" s="3" t="str">
        <f ca="1">IF(SUM(Retrieving!EB$34:EB36)=0,"",IF(Retrieving!EB37=0,"null",Retrieving!EB37))</f>
        <v/>
      </c>
      <c r="EC11" s="3" t="str">
        <f ca="1">IF(SUM(Retrieving!EC$34:EC36)=0,"",IF(Retrieving!EC37=0,"null",Retrieving!EC37))</f>
        <v/>
      </c>
      <c r="ED11" s="3" t="str">
        <f ca="1">IF(SUM(Retrieving!ED$34:ED36)=0,"",IF(Retrieving!ED37=0,"null",Retrieving!ED37))</f>
        <v/>
      </c>
      <c r="EE11" s="3" t="str">
        <f ca="1">IF(SUM(Retrieving!EE$34:EE36)=0,"",IF(Retrieving!EE37=0,"null",Retrieving!EE37))</f>
        <v/>
      </c>
      <c r="EF11" s="3" t="str">
        <f ca="1">IF(SUM(Retrieving!EF$34:EF36)=0,"",IF(Retrieving!EF37=0,"null",Retrieving!EF37))</f>
        <v/>
      </c>
      <c r="EG11" s="3" t="str">
        <f ca="1">IF(SUM(Retrieving!EG$34:EG36)=0,"",IF(Retrieving!EG37=0,"null",Retrieving!EG37))</f>
        <v/>
      </c>
      <c r="EH11" s="3" t="str">
        <f ca="1">IF(SUM(Retrieving!EH$34:EH36)=0,"",IF(Retrieving!EH37=0,"null",Retrieving!EH37))</f>
        <v/>
      </c>
      <c r="EI11" s="3" t="str">
        <f ca="1">IF(SUM(Retrieving!EI$34:EI36)=0,"",IF(Retrieving!EI37=0,"null",Retrieving!EI37))</f>
        <v/>
      </c>
      <c r="EJ11" s="3" t="str">
        <f ca="1">IF(SUM(Retrieving!EJ$34:EJ36)=0,"",IF(Retrieving!EJ37=0,"null",Retrieving!EJ37))</f>
        <v/>
      </c>
      <c r="EK11" s="3" t="str">
        <f ca="1">IF(SUM(Retrieving!EK$34:EK36)=0,"",IF(Retrieving!EK37=0,"null",Retrieving!EK37))</f>
        <v/>
      </c>
      <c r="EL11" s="3" t="str">
        <f ca="1">IF(SUM(Retrieving!EL$34:EL36)=0,"",IF(Retrieving!EL37=0,"null",Retrieving!EL37))</f>
        <v/>
      </c>
      <c r="EM11" s="3" t="str">
        <f ca="1">IF(SUM(Retrieving!EM$34:EM36)=0,"",IF(Retrieving!EM37=0,"null",Retrieving!EM37))</f>
        <v/>
      </c>
      <c r="EN11" s="3" t="str">
        <f ca="1">IF(SUM(Retrieving!EN$34:EN36)=0,"",IF(Retrieving!EN37=0,"null",Retrieving!EN37))</f>
        <v/>
      </c>
      <c r="EO11" s="3" t="str">
        <f ca="1">IF(SUM(Retrieving!EO$34:EO36)=0,"",IF(Retrieving!EO37=0,"null",Retrieving!EO37))</f>
        <v/>
      </c>
      <c r="EP11" s="3" t="str">
        <f ca="1">IF(SUM(Retrieving!EP$34:EP36)=0,"",IF(Retrieving!EP37=0,"null",Retrieving!EP37))</f>
        <v/>
      </c>
      <c r="EQ11" s="3" t="str">
        <f ca="1">IF(SUM(Retrieving!EQ$34:EQ36)=0,"",IF(Retrieving!EQ37=0,"null",Retrieving!EQ37))</f>
        <v/>
      </c>
      <c r="ER11" s="3" t="str">
        <f ca="1">IF(SUM(Retrieving!ER$34:ER36)=0,"",IF(Retrieving!ER37=0,"null",Retrieving!ER37))</f>
        <v/>
      </c>
      <c r="ES11" s="3" t="str">
        <f ca="1">IF(SUM(Retrieving!ES$34:ES36)=0,"",IF(Retrieving!ES37=0,"null",Retrieving!ES37))</f>
        <v/>
      </c>
      <c r="ET11" s="3" t="str">
        <f ca="1">IF(SUM(Retrieving!ET$34:ET36)=0,"",IF(Retrieving!ET37=0,"null",Retrieving!ET37))</f>
        <v/>
      </c>
      <c r="EU11" s="3" t="str">
        <f ca="1">IF(SUM(Retrieving!EU$34:EU36)=0,"",IF(Retrieving!EU37=0,"null",Retrieving!EU37))</f>
        <v/>
      </c>
      <c r="EV11" s="3" t="str">
        <f ca="1">IF(SUM(Retrieving!EV$34:EV36)=0,"",IF(Retrieving!EV37=0,"null",Retrieving!EV37))</f>
        <v/>
      </c>
      <c r="EW11" s="3" t="str">
        <f ca="1">IF(SUM(Retrieving!EW$34:EW36)=0,"",IF(Retrieving!EW37=0,"null",Retrieving!EW37))</f>
        <v/>
      </c>
      <c r="EX11" s="3" t="str">
        <f ca="1">IF(SUM(Retrieving!EX$34:EX36)=0,"",IF(Retrieving!EX37=0,"null",Retrieving!EX37))</f>
        <v/>
      </c>
      <c r="EY11" s="3" t="str">
        <f ca="1">IF(SUM(Retrieving!EY$34:EY36)=0,"",IF(Retrieving!EY37=0,"null",Retrieving!EY37))</f>
        <v/>
      </c>
      <c r="EZ11" s="3" t="str">
        <f ca="1">IF(SUM(Retrieving!EZ$34:EZ36)=0,"",IF(Retrieving!EZ37=0,"null",Retrieving!EZ37))</f>
        <v/>
      </c>
      <c r="FA11" s="3" t="str">
        <f ca="1">IF(SUM(Retrieving!FA$34:FA36)=0,"",IF(Retrieving!FA37=0,"null",Retrieving!FA37))</f>
        <v/>
      </c>
      <c r="FB11" s="3" t="str">
        <f ca="1">IF(SUM(Retrieving!FB$34:FB36)=0,"",IF(Retrieving!FB37=0,"null",Retrieving!FB37))</f>
        <v/>
      </c>
      <c r="FC11" s="3" t="str">
        <f ca="1">IF(SUM(Retrieving!FC$34:FC36)=0,"",IF(Retrieving!FC37=0,"null",Retrieving!FC37))</f>
        <v/>
      </c>
      <c r="FD11" s="3" t="str">
        <f ca="1">IF(SUM(Retrieving!FD$34:FD36)=0,"",IF(Retrieving!FD37=0,"null",Retrieving!FD37))</f>
        <v/>
      </c>
      <c r="FE11" s="3" t="str">
        <f ca="1">IF(SUM(Retrieving!FE$34:FE36)=0,"",IF(Retrieving!FE37=0,"null",Retrieving!FE37))</f>
        <v/>
      </c>
      <c r="FF11" s="3" t="str">
        <f ca="1">IF(SUM(Retrieving!FF$34:FF36)=0,"",IF(Retrieving!FF37=0,"null",Retrieving!FF37))</f>
        <v/>
      </c>
      <c r="FG11" s="3" t="str">
        <f ca="1">IF(SUM(Retrieving!FG$34:FG36)=0,"",IF(Retrieving!FG37=0,"null",Retrieving!FG37))</f>
        <v/>
      </c>
      <c r="FH11" s="3" t="str">
        <f ca="1">IF(SUM(Retrieving!FH$34:FH36)=0,"",IF(Retrieving!FH37=0,"null",Retrieving!FH37))</f>
        <v/>
      </c>
      <c r="FI11" s="3" t="str">
        <f ca="1">IF(SUM(Retrieving!FI$34:FI36)=0,"",IF(Retrieving!FI37=0,"null",Retrieving!FI37))</f>
        <v/>
      </c>
      <c r="FJ11" s="3" t="str">
        <f ca="1">IF(SUM(Retrieving!FJ$34:FJ36)=0,"",IF(Retrieving!FJ37=0,"null",Retrieving!FJ37))</f>
        <v/>
      </c>
      <c r="FK11" s="3" t="str">
        <f ca="1">IF(SUM(Retrieving!FK$34:FK36)=0,"",IF(Retrieving!FK37=0,"null",Retrieving!FK37))</f>
        <v/>
      </c>
      <c r="FL11" s="3" t="str">
        <f ca="1">IF(SUM(Retrieving!FL$34:FL36)=0,"",IF(Retrieving!FL37=0,"null",Retrieving!FL37))</f>
        <v/>
      </c>
      <c r="FM11" s="3" t="str">
        <f ca="1">IF(SUM(Retrieving!FM$34:FM36)=0,"",IF(Retrieving!FM37=0,"null",Retrieving!FM37))</f>
        <v/>
      </c>
      <c r="FN11" s="3" t="str">
        <f ca="1">IF(SUM(Retrieving!FN$34:FN36)=0,"",IF(Retrieving!FN37=0,"null",Retrieving!FN37))</f>
        <v/>
      </c>
      <c r="FO11" s="3" t="str">
        <f ca="1">IF(SUM(Retrieving!FO$34:FO36)=0,"",IF(Retrieving!FO37=0,"null",Retrieving!FO37))</f>
        <v/>
      </c>
      <c r="FP11" s="3" t="str">
        <f ca="1">IF(SUM(Retrieving!FP$34:FP36)=0,"",IF(Retrieving!FP37=0,"null",Retrieving!FP37))</f>
        <v/>
      </c>
      <c r="FQ11" s="3" t="str">
        <f ca="1">IF(SUM(Retrieving!FQ$34:FQ36)=0,"",IF(Retrieving!FQ37=0,"null",Retrieving!FQ37))</f>
        <v/>
      </c>
      <c r="FR11" s="3" t="str">
        <f ca="1">IF(SUM(Retrieving!FR$34:FR36)=0,"",IF(Retrieving!FR37=0,"null",Retrieving!FR37))</f>
        <v/>
      </c>
      <c r="FS11" s="3" t="str">
        <f ca="1">IF(SUM(Retrieving!FS$34:FS36)=0,"",IF(Retrieving!FS37=0,"null",Retrieving!FS37))</f>
        <v/>
      </c>
      <c r="FT11" s="3" t="str">
        <f ca="1">IF(SUM(Retrieving!FT$34:FT36)=0,"",IF(Retrieving!FT37=0,"null",Retrieving!FT37))</f>
        <v/>
      </c>
      <c r="FU11" s="3" t="str">
        <f ca="1">IF(SUM(Retrieving!FU$34:FU36)=0,"",IF(Retrieving!FU37=0,"null",Retrieving!FU37))</f>
        <v/>
      </c>
      <c r="FV11" s="3" t="str">
        <f ca="1">IF(SUM(Retrieving!FV$34:FV36)=0,"",IF(Retrieving!FV37=0,"null",Retrieving!FV37))</f>
        <v/>
      </c>
      <c r="FW11" s="3" t="str">
        <f ca="1">IF(SUM(Retrieving!FW$34:FW36)=0,"",IF(Retrieving!FW37=0,"null",Retrieving!FW37))</f>
        <v/>
      </c>
      <c r="FX11" s="3" t="str">
        <f ca="1">IF(SUM(Retrieving!FX$34:FX36)=0,"",IF(Retrieving!FX37=0,"null",Retrieving!FX37))</f>
        <v/>
      </c>
      <c r="FY11" s="3" t="str">
        <f ca="1">IF(SUM(Retrieving!FY$34:FY36)=0,"",IF(Retrieving!FY37=0,"null",Retrieving!FY37))</f>
        <v/>
      </c>
      <c r="FZ11" s="3" t="str">
        <f ca="1">IF(SUM(Retrieving!FZ$34:FZ36)=0,"",IF(Retrieving!FZ37=0,"null",Retrieving!FZ37))</f>
        <v/>
      </c>
      <c r="GA11" s="3" t="str">
        <f ca="1">IF(SUM(Retrieving!GA$34:GA36)=0,"",IF(Retrieving!GA37=0,"null",Retrieving!GA37))</f>
        <v/>
      </c>
      <c r="GB11" s="3" t="str">
        <f ca="1">IF(SUM(Retrieving!GB$34:GB36)=0,"",IF(Retrieving!GB37=0,"null",Retrieving!GB37))</f>
        <v/>
      </c>
      <c r="GC11" s="3" t="str">
        <f ca="1">IF(SUM(Retrieving!GC$34:GC36)=0,"",IF(Retrieving!GC37=0,"null",Retrieving!GC37))</f>
        <v/>
      </c>
      <c r="GD11" s="3" t="str">
        <f ca="1">IF(SUM(Retrieving!GD$34:GD36)=0,"",IF(Retrieving!GD37=0,"null",Retrieving!GD37))</f>
        <v/>
      </c>
      <c r="GE11" s="3" t="str">
        <f ca="1">IF(SUM(Retrieving!GE$34:GE36)=0,"",IF(Retrieving!GE37=0,"null",Retrieving!GE37))</f>
        <v/>
      </c>
      <c r="GF11" s="3" t="str">
        <f ca="1">IF(SUM(Retrieving!GF$34:GF36)=0,"",IF(Retrieving!GF37=0,"null",Retrieving!GF37))</f>
        <v/>
      </c>
      <c r="GG11" s="3" t="str">
        <f ca="1">IF(SUM(Retrieving!GG$34:GG36)=0,"",IF(Retrieving!GG37=0,"null",Retrieving!GG37))</f>
        <v/>
      </c>
      <c r="GH11" s="3" t="str">
        <f ca="1">IF(SUM(Retrieving!GH$34:GH36)=0,"",IF(Retrieving!GH37=0,"null",Retrieving!GH37))</f>
        <v/>
      </c>
      <c r="GI11" s="3" t="str">
        <f ca="1">IF(SUM(Retrieving!GI$34:GI36)=0,"",IF(Retrieving!GI37=0,"null",Retrieving!GI37))</f>
        <v/>
      </c>
      <c r="GJ11" s="3" t="str">
        <f ca="1">IF(SUM(Retrieving!GJ$34:GJ36)=0,"",IF(Retrieving!GJ37=0,"null",Retrieving!GJ37))</f>
        <v/>
      </c>
      <c r="GK11" s="3" t="str">
        <f ca="1">IF(SUM(Retrieving!GK$34:GK36)=0,"",IF(Retrieving!GK37=0,"null",Retrieving!GK37))</f>
        <v/>
      </c>
      <c r="GL11" s="3" t="str">
        <f ca="1">IF(SUM(Retrieving!GL$34:GL36)=0,"",IF(Retrieving!GL37=0,"null",Retrieving!GL37))</f>
        <v/>
      </c>
      <c r="GM11" s="3" t="str">
        <f ca="1">IF(SUM(Retrieving!GM$34:GM36)=0,"",IF(Retrieving!GM37=0,"null",Retrieving!GM37))</f>
        <v/>
      </c>
      <c r="GN11" s="3" t="str">
        <f ca="1">IF(SUM(Retrieving!GN$34:GN36)=0,"",IF(Retrieving!GN37=0,"null",Retrieving!GN37))</f>
        <v/>
      </c>
      <c r="GO11" s="3" t="str">
        <f ca="1">IF(SUM(Retrieving!GO$34:GO36)=0,"",IF(Retrieving!GO37=0,"null",Retrieving!GO37))</f>
        <v/>
      </c>
      <c r="GP11" s="3" t="str">
        <f ca="1">IF(SUM(Retrieving!GP$34:GP36)=0,"",IF(Retrieving!GP37=0,"null",Retrieving!GP37))</f>
        <v/>
      </c>
      <c r="GQ11" s="3" t="str">
        <f ca="1">IF(SUM(Retrieving!GQ$34:GQ36)=0,"",IF(Retrieving!GQ37=0,"null",Retrieving!GQ37))</f>
        <v/>
      </c>
      <c r="GR11" s="3" t="str">
        <f ca="1">IF(SUM(Retrieving!GR$34:GR36)=0,"",IF(Retrieving!GR37=0,"null",Retrieving!GR37))</f>
        <v/>
      </c>
      <c r="GS11" s="3" t="str">
        <f ca="1">IF(SUM(Retrieving!GS$34:GS36)=0,"",IF(Retrieving!GS37=0,"null",Retrieving!GS37))</f>
        <v/>
      </c>
      <c r="GT11" s="3" t="str">
        <f ca="1">IF(SUM(Retrieving!GT$34:GT36)=0,"",IF(Retrieving!GT37=0,"null",Retrieving!GT37))</f>
        <v/>
      </c>
      <c r="GU11" s="3" t="str">
        <f ca="1">IF(SUM(Retrieving!GU$34:GU36)=0,"",IF(Retrieving!GU37=0,"null",Retrieving!GU37))</f>
        <v/>
      </c>
      <c r="GV11" s="3" t="str">
        <f ca="1">IF(SUM(Retrieving!GV$34:GV36)=0,"",IF(Retrieving!GV37=0,"null",Retrieving!GV37))</f>
        <v/>
      </c>
      <c r="GW11" s="3" t="str">
        <f ca="1">IF(SUM(Retrieving!GW$34:GW36)=0,"",IF(Retrieving!GW37=0,"null",Retrieving!GW37))</f>
        <v/>
      </c>
      <c r="GX11" s="3" t="str">
        <f ca="1">IF(SUM(Retrieving!GX$34:GX36)=0,"",IF(Retrieving!GX37=0,"null",Retrieving!GX37))</f>
        <v/>
      </c>
      <c r="GY11" s="3" t="str">
        <f ca="1">IF(SUM(Retrieving!GY$34:GY36)=0,"",IF(Retrieving!GY37=0,"null",Retrieving!GY37))</f>
        <v/>
      </c>
      <c r="GZ11" s="3" t="str">
        <f ca="1">IF(SUM(Retrieving!GZ$34:GZ36)=0,"",IF(Retrieving!GZ37=0,"null",Retrieving!GZ37))</f>
        <v/>
      </c>
      <c r="HA11" s="3" t="str">
        <f ca="1">IF(SUM(Retrieving!HA$34:HA36)=0,"",IF(Retrieving!HA37=0,"null",Retrieving!HA37))</f>
        <v/>
      </c>
      <c r="HB11" s="3" t="str">
        <f ca="1">IF(SUM(Retrieving!HB$34:HB36)=0,"",IF(Retrieving!HB37=0,"null",Retrieving!HB37))</f>
        <v/>
      </c>
      <c r="HC11" s="3" t="str">
        <f ca="1">IF(SUM(Retrieving!HC$34:HC36)=0,"",IF(Retrieving!HC37=0,"null",Retrieving!HC37))</f>
        <v/>
      </c>
      <c r="HD11" s="3" t="str">
        <f ca="1">IF(SUM(Retrieving!HD$34:HD36)=0,"",IF(Retrieving!HD37=0,"null",Retrieving!HD37))</f>
        <v/>
      </c>
      <c r="HE11" s="3" t="str">
        <f ca="1">IF(SUM(Retrieving!HE$34:HE36)=0,"",IF(Retrieving!HE37=0,"null",Retrieving!HE37))</f>
        <v/>
      </c>
      <c r="HF11" s="3" t="str">
        <f ca="1">IF(SUM(Retrieving!HF$34:HF36)=0,"",IF(Retrieving!HF37=0,"null",Retrieving!HF37))</f>
        <v/>
      </c>
      <c r="HG11" s="3" t="str">
        <f ca="1">IF(SUM(Retrieving!HG$34:HG36)=0,"",IF(Retrieving!HG37=0,"null",Retrieving!HG37))</f>
        <v/>
      </c>
      <c r="HH11" s="3" t="str">
        <f ca="1">IF(SUM(Retrieving!HH$34:HH36)=0,"",IF(Retrieving!HH37=0,"null",Retrieving!HH37))</f>
        <v/>
      </c>
      <c r="HI11" s="3" t="str">
        <f ca="1">IF(SUM(Retrieving!HI$34:HI36)=0,"",IF(Retrieving!HI37=0,"null",Retrieving!HI37))</f>
        <v/>
      </c>
      <c r="HJ11" s="3" t="str">
        <f ca="1">IF(SUM(Retrieving!HJ$34:HJ36)=0,"",IF(Retrieving!HJ37=0,"null",Retrieving!HJ37))</f>
        <v/>
      </c>
      <c r="HK11" s="3" t="str">
        <f ca="1">IF(SUM(Retrieving!HK$34:HK36)=0,"",IF(Retrieving!HK37=0,"null",Retrieving!HK37))</f>
        <v/>
      </c>
      <c r="HL11" s="3" t="str">
        <f ca="1">IF(SUM(Retrieving!HL$34:HL36)=0,"",IF(Retrieving!HL37=0,"null",Retrieving!HL37))</f>
        <v/>
      </c>
      <c r="HM11" s="3" t="str">
        <f ca="1">IF(SUM(Retrieving!HM$34:HM36)=0,"",IF(Retrieving!HM37=0,"null",Retrieving!HM37))</f>
        <v/>
      </c>
      <c r="HN11" s="3" t="str">
        <f ca="1">IF(SUM(Retrieving!HN$34:HN36)=0,"",IF(Retrieving!HN37=0,"null",Retrieving!HN37))</f>
        <v/>
      </c>
      <c r="HO11" s="3" t="str">
        <f ca="1">IF(SUM(Retrieving!HO$34:HO36)=0,"",IF(Retrieving!HO37=0,"null",Retrieving!HO37))</f>
        <v/>
      </c>
      <c r="HP11" s="3" t="str">
        <f ca="1">IF(SUM(Retrieving!HP$34:HP36)=0,"",IF(Retrieving!HP37=0,"null",Retrieving!HP37))</f>
        <v/>
      </c>
      <c r="HQ11" s="3" t="str">
        <f ca="1">IF(SUM(Retrieving!HQ$34:HQ36)=0,"",IF(Retrieving!HQ37=0,"null",Retrieving!HQ37))</f>
        <v/>
      </c>
      <c r="HR11" s="3" t="str">
        <f ca="1">IF(SUM(Retrieving!HR$34:HR36)=0,"",IF(Retrieving!HR37=0,"null",Retrieving!HR37))</f>
        <v/>
      </c>
      <c r="HS11" s="3" t="str">
        <f ca="1">IF(SUM(Retrieving!HS$34:HS36)=0,"",IF(Retrieving!HS37=0,"null",Retrieving!HS37))</f>
        <v/>
      </c>
      <c r="HT11" s="3" t="str">
        <f ca="1">IF(SUM(Retrieving!HT$34:HT36)=0,"",IF(Retrieving!HT37=0,"null",Retrieving!HT37))</f>
        <v/>
      </c>
      <c r="HU11" s="3" t="str">
        <f ca="1">IF(SUM(Retrieving!HU$34:HU36)=0,"",IF(Retrieving!HU37=0,"null",Retrieving!HU37))</f>
        <v/>
      </c>
      <c r="HV11" s="3" t="str">
        <f ca="1">IF(SUM(Retrieving!HV$34:HV36)=0,"",IF(Retrieving!HV37=0,"null",Retrieving!HV37))</f>
        <v/>
      </c>
      <c r="HW11" s="3" t="str">
        <f ca="1">IF(SUM(Retrieving!HW$34:HW36)=0,"",IF(Retrieving!HW37=0,"null",Retrieving!HW37))</f>
        <v/>
      </c>
      <c r="HX11" s="3" t="str">
        <f ca="1">IF(SUM(Retrieving!HX$34:HX36)=0,"",IF(Retrieving!HX37=0,"null",Retrieving!HX37))</f>
        <v/>
      </c>
      <c r="HY11" s="3" t="str">
        <f ca="1">IF(SUM(Retrieving!HY$34:HY36)=0,"",IF(Retrieving!HY37=0,"null",Retrieving!HY37))</f>
        <v/>
      </c>
      <c r="HZ11" s="3" t="str">
        <f ca="1">IF(SUM(Retrieving!HZ$34:HZ36)=0,"",IF(Retrieving!HZ37=0,"null",Retrieving!HZ37))</f>
        <v/>
      </c>
      <c r="IA11" s="3" t="str">
        <f ca="1">IF(SUM(Retrieving!IA$34:IA36)=0,"",IF(Retrieving!IA37=0,"null",Retrieving!IA37))</f>
        <v/>
      </c>
      <c r="IB11" s="3" t="str">
        <f ca="1">IF(SUM(Retrieving!IB$34:IB36)=0,"",IF(Retrieving!IB37=0,"null",Retrieving!IB37))</f>
        <v/>
      </c>
      <c r="IC11" s="3" t="str">
        <f ca="1">IF(SUM(Retrieving!IC$34:IC36)=0,"",IF(Retrieving!IC37=0,"null",Retrieving!IC37))</f>
        <v/>
      </c>
      <c r="ID11" s="3" t="str">
        <f ca="1">IF(SUM(Retrieving!ID$34:ID36)=0,"",IF(Retrieving!ID37=0,"null",Retrieving!ID37))</f>
        <v/>
      </c>
      <c r="IE11" s="3" t="str">
        <f ca="1">IF(SUM(Retrieving!IE$34:IE36)=0,"",IF(Retrieving!IE37=0,"null",Retrieving!IE37))</f>
        <v/>
      </c>
      <c r="IF11" s="3" t="str">
        <f ca="1">IF(SUM(Retrieving!IF$34:IF36)=0,"",IF(Retrieving!IF37=0,"null",Retrieving!IF37))</f>
        <v/>
      </c>
      <c r="IG11" s="3" t="str">
        <f ca="1">IF(SUM(Retrieving!IG$34:IG36)=0,"",IF(Retrieving!IG37=0,"null",Retrieving!IG37))</f>
        <v/>
      </c>
      <c r="IH11" s="3" t="str">
        <f ca="1">IF(SUM(Retrieving!IH$34:IH36)=0,"",IF(Retrieving!IH37=0,"null",Retrieving!IH37))</f>
        <v/>
      </c>
      <c r="II11" s="3" t="str">
        <f ca="1">IF(SUM(Retrieving!II$34:II36)=0,"",IF(Retrieving!II37=0,"null",Retrieving!II37))</f>
        <v/>
      </c>
      <c r="IJ11" s="3" t="str">
        <f ca="1">IF(SUM(Retrieving!IJ$34:IJ36)=0,"",IF(Retrieving!IJ37=0,"null",Retrieving!IJ37))</f>
        <v/>
      </c>
      <c r="IK11" s="3" t="str">
        <f ca="1">IF(SUM(Retrieving!IK$34:IK36)=0,"",IF(Retrieving!IK37=0,"null",Retrieving!IK37))</f>
        <v/>
      </c>
      <c r="IL11" s="3" t="str">
        <f ca="1">IF(SUM(Retrieving!IL$34:IL36)=0,"",IF(Retrieving!IL37=0,"null",Retrieving!IL37))</f>
        <v/>
      </c>
      <c r="IM11" s="3" t="str">
        <f ca="1">IF(SUM(Retrieving!IM$34:IM36)=0,"",IF(Retrieving!IM37=0,"null",Retrieving!IM37))</f>
        <v/>
      </c>
      <c r="IN11" s="3" t="str">
        <f ca="1">IF(SUM(Retrieving!IN$34:IN36)=0,"",IF(Retrieving!IN37=0,"null",Retrieving!IN37))</f>
        <v/>
      </c>
      <c r="IO11" s="3" t="str">
        <f ca="1">IF(SUM(Retrieving!IO$34:IO36)=0,"",IF(Retrieving!IO37=0,"null",Retrieving!IO37))</f>
        <v/>
      </c>
      <c r="IP11" s="3" t="str">
        <f ca="1">IF(SUM(Retrieving!IP$34:IP36)=0,"",IF(Retrieving!IP37=0,"null",Retrieving!IP37))</f>
        <v/>
      </c>
      <c r="IQ11" s="3" t="str">
        <f ca="1">IF(SUM(Retrieving!IQ$34:IQ36)=0,"",IF(Retrieving!IQ37=0,"null",Retrieving!IQ37))</f>
        <v/>
      </c>
      <c r="IR11" s="3" t="str">
        <f ca="1">IF(SUM(Retrieving!IR$34:IR36)=0,"",IF(Retrieving!IR37=0,"null",Retrieving!IR37))</f>
        <v/>
      </c>
      <c r="IS11" s="3" t="str">
        <f ca="1">IF(SUM(Retrieving!IS$34:IS36)=0,"",IF(Retrieving!IS37=0,"null",Retrieving!IS37))</f>
        <v/>
      </c>
      <c r="IT11" s="3" t="str">
        <f ca="1">IF(SUM(Retrieving!IT$34:IT36)=0,"",IF(Retrieving!IT37=0,"null",Retrieving!IT37))</f>
        <v/>
      </c>
      <c r="IU11" s="3" t="str">
        <f ca="1">IF(SUM(Retrieving!IU$34:IU36)=0,"",IF(Retrieving!IU37=0,"null",Retrieving!IU37))</f>
        <v/>
      </c>
      <c r="IV11" s="3" t="str">
        <f ca="1">IF(SUM(Retrieving!IV$34:IV36)=0,"",IF(Retrieving!IV37=0,"null",Retrieving!IV37))</f>
        <v/>
      </c>
      <c r="IW11" s="3" t="str">
        <f ca="1">IF(SUM(Retrieving!IW$34:IW36)=0,"",IF(Retrieving!IW37=0,"null",Retrieving!IW37))</f>
        <v/>
      </c>
      <c r="IX11" s="3" t="str">
        <f ca="1">IF(SUM(Retrieving!IX$34:IX36)=0,"",IF(Retrieving!IX37=0,"null",Retrieving!IX37))</f>
        <v/>
      </c>
      <c r="IY11" s="3" t="str">
        <f ca="1">IF(SUM(Retrieving!IY$34:IY36)=0,"",IF(Retrieving!IY37=0,"null",Retrieving!IY37))</f>
        <v/>
      </c>
      <c r="IZ11" s="3" t="str">
        <f ca="1">IF(SUM(Retrieving!IZ$34:IZ36)=0,"",IF(Retrieving!IZ37=0,"null",Retrieving!IZ37))</f>
        <v/>
      </c>
      <c r="JA11" s="3" t="str">
        <f ca="1">IF(SUM(Retrieving!JA$34:JA36)=0,"",IF(Retrieving!JA37=0,"null",Retrieving!JA37))</f>
        <v/>
      </c>
      <c r="JB11" s="3" t="str">
        <f ca="1">IF(SUM(Retrieving!JB$34:JB36)=0,"",IF(Retrieving!JB37=0,"null",Retrieving!JB37))</f>
        <v/>
      </c>
      <c r="JC11" s="3" t="str">
        <f ca="1">IF(SUM(Retrieving!JC$34:JC36)=0,"",IF(Retrieving!JC37=0,"null",Retrieving!JC37))</f>
        <v/>
      </c>
      <c r="JD11" s="3" t="str">
        <f ca="1">IF(SUM(Retrieving!JD$34:JD36)=0,"",IF(Retrieving!JD37=0,"null",Retrieving!JD37))</f>
        <v/>
      </c>
      <c r="JE11" s="3" t="str">
        <f ca="1">IF(SUM(Retrieving!JE$34:JE36)=0,"",IF(Retrieving!JE37=0,"null",Retrieving!JE37))</f>
        <v/>
      </c>
      <c r="JF11" s="3" t="str">
        <f ca="1">IF(SUM(Retrieving!JF$34:JF36)=0,"",IF(Retrieving!JF37=0,"null",Retrieving!JF37))</f>
        <v/>
      </c>
      <c r="JG11" s="3" t="str">
        <f ca="1">IF(SUM(Retrieving!JG$34:JG36)=0,"",IF(Retrieving!JG37=0,"null",Retrieving!JG37))</f>
        <v/>
      </c>
      <c r="JH11" s="3" t="str">
        <f ca="1">IF(SUM(Retrieving!JH$34:JH36)=0,"",IF(Retrieving!JH37=0,"null",Retrieving!JH37))</f>
        <v/>
      </c>
      <c r="JI11" s="3" t="str">
        <f ca="1">IF(SUM(Retrieving!JI$34:JI36)=0,"",IF(Retrieving!JI37=0,"null",Retrieving!JI37))</f>
        <v/>
      </c>
      <c r="JJ11" s="3" t="str">
        <f ca="1">IF(SUM(Retrieving!JJ$34:JJ36)=0,"",IF(Retrieving!JJ37=0,"null",Retrieving!JJ37))</f>
        <v/>
      </c>
      <c r="JK11" s="3" t="str">
        <f ca="1">IF(SUM(Retrieving!JK$34:JK36)=0,"",IF(Retrieving!JK37=0,"null",Retrieving!JK37))</f>
        <v/>
      </c>
      <c r="JL11" s="3" t="str">
        <f ca="1">IF(SUM(Retrieving!JL$34:JL36)=0,"",IF(Retrieving!JL37=0,"null",Retrieving!JL37))</f>
        <v/>
      </c>
      <c r="JM11" s="3" t="str">
        <f ca="1">IF(SUM(Retrieving!JM$34:JM36)=0,"",IF(Retrieving!JM37=0,"null",Retrieving!JM37))</f>
        <v/>
      </c>
      <c r="JN11" s="3" t="str">
        <f ca="1">IF(SUM(Retrieving!JN$34:JN36)=0,"",IF(Retrieving!JN37=0,"null",Retrieving!JN37))</f>
        <v/>
      </c>
    </row>
    <row r="12" spans="2:274" x14ac:dyDescent="0.2">
      <c r="B12" t="s">
        <v>311</v>
      </c>
      <c r="C12" s="3" t="str">
        <f ca="1">IF(SUM(Retrieving!C$34:C37)=0,"",IF(Retrieving!C38=0,"null",Retrieving!C38))</f>
        <v/>
      </c>
      <c r="D12" s="3" t="str">
        <f ca="1">IF(SUM(Retrieving!D$34:D37)=0,"",IF(Retrieving!D38=0,"null",Retrieving!D38))</f>
        <v/>
      </c>
      <c r="E12" s="3">
        <f ca="1">IF(SUM(Retrieving!E$34:E37)=0,"",IF(Retrieving!E38=0,"null",Retrieving!E38))</f>
        <v>396.63</v>
      </c>
      <c r="F12" s="3">
        <f ca="1">IF(SUM(Retrieving!F$34:F37)=0,"",IF(Retrieving!F38=0,"null",Retrieving!F38))</f>
        <v>1042.69</v>
      </c>
      <c r="G12" s="3" t="str">
        <f ca="1">IF(SUM(Retrieving!G$34:G37)=0,"",IF(Retrieving!G38=0,"null",Retrieving!G38))</f>
        <v/>
      </c>
      <c r="H12" s="3" t="str">
        <f ca="1">IF(SUM(Retrieving!H$34:H37)=0,"",IF(Retrieving!H38=0,"null",Retrieving!H38))</f>
        <v/>
      </c>
      <c r="I12" s="3" t="str">
        <f ca="1">IF(SUM(Retrieving!I$34:I37)=0,"",IF(Retrieving!I38=0,"null",Retrieving!I38))</f>
        <v/>
      </c>
      <c r="J12" s="3">
        <f ca="1">IF(SUM(Retrieving!J$34:J37)=0,"",IF(Retrieving!J38=0,"null",Retrieving!J38))</f>
        <v>520.1</v>
      </c>
      <c r="K12" s="3">
        <f ca="1">IF(SUM(Retrieving!K$34:K37)=0,"",IF(Retrieving!K38=0,"null",Retrieving!K38))</f>
        <v>396.8</v>
      </c>
      <c r="L12" s="3" t="str">
        <f ca="1">IF(SUM(Retrieving!L$34:L37)=0,"",IF(Retrieving!L38=0,"null",Retrieving!L38))</f>
        <v/>
      </c>
      <c r="M12" s="3" t="str">
        <f ca="1">IF(SUM(Retrieving!M$34:M37)=0,"",IF(Retrieving!M38=0,"null",Retrieving!M38))</f>
        <v/>
      </c>
      <c r="N12" s="3" t="str">
        <f ca="1">IF(SUM(Retrieving!N$34:N37)=0,"",IF(Retrieving!N38=0,"null",Retrieving!N38))</f>
        <v/>
      </c>
      <c r="O12" s="3" t="str">
        <f ca="1">IF(SUM(Retrieving!O$34:O37)=0,"",IF(Retrieving!O38=0,"null",Retrieving!O38))</f>
        <v/>
      </c>
      <c r="P12" s="3" t="str">
        <f ca="1">IF(SUM(Retrieving!P$34:P37)=0,"",IF(Retrieving!P38=0,"null",Retrieving!P38))</f>
        <v/>
      </c>
      <c r="Q12" s="3" t="str">
        <f ca="1">IF(SUM(Retrieving!Q$34:Q37)=0,"",IF(Retrieving!Q38=0,"null",Retrieving!Q38))</f>
        <v/>
      </c>
      <c r="R12" s="3" t="str">
        <f ca="1">IF(SUM(Retrieving!R$34:R37)=0,"",IF(Retrieving!R38=0,"null",Retrieving!R38))</f>
        <v/>
      </c>
      <c r="S12" s="3" t="str">
        <f ca="1">IF(SUM(Retrieving!S$34:S37)=0,"",IF(Retrieving!S38=0,"null",Retrieving!S38))</f>
        <v/>
      </c>
      <c r="T12" s="3" t="str">
        <f ca="1">IF(SUM(Retrieving!T$34:T37)=0,"",IF(Retrieving!T38=0,"null",Retrieving!T38))</f>
        <v/>
      </c>
      <c r="U12" s="3" t="str">
        <f ca="1">IF(SUM(Retrieving!U$34:U37)=0,"",IF(Retrieving!U38=0,"null",Retrieving!U38))</f>
        <v/>
      </c>
      <c r="V12" s="3" t="str">
        <f ca="1">IF(SUM(Retrieving!V$34:V37)=0,"",IF(Retrieving!V38=0,"null",Retrieving!V38))</f>
        <v/>
      </c>
      <c r="W12" s="3" t="str">
        <f ca="1">IF(SUM(Retrieving!W$34:W37)=0,"",IF(Retrieving!W38=0,"null",Retrieving!W38))</f>
        <v/>
      </c>
      <c r="X12" s="3" t="str">
        <f ca="1">IF(SUM(Retrieving!X$34:X37)=0,"",IF(Retrieving!X38=0,"null",Retrieving!X38))</f>
        <v/>
      </c>
      <c r="Y12" s="3">
        <f ca="1">IF(SUM(Retrieving!Y$34:Y37)=0,"",IF(Retrieving!Y38=0,"null",Retrieving!Y38))</f>
        <v>54.23</v>
      </c>
      <c r="Z12" s="3" t="str">
        <f ca="1">IF(SUM(Retrieving!Z$34:Z37)=0,"",IF(Retrieving!Z38=0,"null",Retrieving!Z38))</f>
        <v/>
      </c>
      <c r="AA12" s="3">
        <f ca="1">IF(SUM(Retrieving!AA$34:AA37)=0,"",IF(Retrieving!AA38=0,"null",Retrieving!AA38))</f>
        <v>64.36</v>
      </c>
      <c r="AB12" s="3" t="str">
        <f ca="1">IF(SUM(Retrieving!AB$34:AB37)=0,"",IF(Retrieving!AB38=0,"null",Retrieving!AB38))</f>
        <v/>
      </c>
      <c r="AC12" s="3" t="str">
        <f ca="1">IF(SUM(Retrieving!AC$34:AC37)=0,"",IF(Retrieving!AC38=0,"null",Retrieving!AC38))</f>
        <v/>
      </c>
      <c r="AD12" s="3" t="str">
        <f ca="1">IF(SUM(Retrieving!AD$34:AD37)=0,"",IF(Retrieving!AD38=0,"null",Retrieving!AD38))</f>
        <v/>
      </c>
      <c r="AE12" s="3" t="str">
        <f ca="1">IF(SUM(Retrieving!AE$34:AE37)=0,"",IF(Retrieving!AE38=0,"null",Retrieving!AE38))</f>
        <v/>
      </c>
      <c r="AF12" s="3" t="str">
        <f ca="1">IF(SUM(Retrieving!AF$34:AF37)=0,"",IF(Retrieving!AF38=0,"null",Retrieving!AF38))</f>
        <v/>
      </c>
      <c r="AG12" s="3" t="str">
        <f ca="1">IF(SUM(Retrieving!AG$34:AG37)=0,"",IF(Retrieving!AG38=0,"null",Retrieving!AG38))</f>
        <v/>
      </c>
      <c r="AH12" s="3" t="str">
        <f ca="1">IF(SUM(Retrieving!AH$34:AH37)=0,"",IF(Retrieving!AH38=0,"null",Retrieving!AH38))</f>
        <v/>
      </c>
      <c r="AI12" s="3" t="str">
        <f ca="1">IF(SUM(Retrieving!AI$34:AI37)=0,"",IF(Retrieving!AI38=0,"null",Retrieving!AI38))</f>
        <v/>
      </c>
      <c r="AJ12" s="3" t="str">
        <f ca="1">IF(SUM(Retrieving!AJ$34:AJ37)=0,"",IF(Retrieving!AJ38=0,"null",Retrieving!AJ38))</f>
        <v/>
      </c>
      <c r="AK12" s="3" t="str">
        <f ca="1">IF(SUM(Retrieving!AK$34:AK37)=0,"",IF(Retrieving!AK38=0,"null",Retrieving!AK38))</f>
        <v/>
      </c>
      <c r="AL12" s="3" t="str">
        <f ca="1">IF(SUM(Retrieving!AL$34:AL37)=0,"",IF(Retrieving!AL38=0,"null",Retrieving!AL38))</f>
        <v/>
      </c>
      <c r="AM12" s="3" t="str">
        <f ca="1">IF(SUM(Retrieving!AM$34:AM37)=0,"",IF(Retrieving!AM38=0,"null",Retrieving!AM38))</f>
        <v/>
      </c>
      <c r="AN12" s="3" t="str">
        <f ca="1">IF(SUM(Retrieving!AN$34:AN37)=0,"",IF(Retrieving!AN38=0,"null",Retrieving!AN38))</f>
        <v/>
      </c>
      <c r="AO12" s="3" t="str">
        <f ca="1">IF(SUM(Retrieving!AO$34:AO37)=0,"",IF(Retrieving!AO38=0,"null",Retrieving!AO38))</f>
        <v/>
      </c>
      <c r="AP12" s="3" t="str">
        <f ca="1">IF(SUM(Retrieving!AP$34:AP37)=0,"",IF(Retrieving!AP38=0,"null",Retrieving!AP38))</f>
        <v/>
      </c>
      <c r="AQ12" s="3" t="str">
        <f ca="1">IF(SUM(Retrieving!AQ$34:AQ37)=0,"",IF(Retrieving!AQ38=0,"null",Retrieving!AQ38))</f>
        <v/>
      </c>
      <c r="AR12" s="3" t="str">
        <f ca="1">IF(SUM(Retrieving!AR$34:AR37)=0,"",IF(Retrieving!AR38=0,"null",Retrieving!AR38))</f>
        <v/>
      </c>
      <c r="AS12" s="3" t="str">
        <f ca="1">IF(SUM(Retrieving!AS$34:AS37)=0,"",IF(Retrieving!AS38=0,"null",Retrieving!AS38))</f>
        <v/>
      </c>
      <c r="AT12" s="3" t="str">
        <f ca="1">IF(SUM(Retrieving!AT$34:AT37)=0,"",IF(Retrieving!AT38=0,"null",Retrieving!AT38))</f>
        <v/>
      </c>
      <c r="AU12" s="3" t="str">
        <f ca="1">IF(SUM(Retrieving!AU$34:AU37)=0,"",IF(Retrieving!AU38=0,"null",Retrieving!AU38))</f>
        <v/>
      </c>
      <c r="AV12" s="3" t="str">
        <f ca="1">IF(SUM(Retrieving!AV$34:AV37)=0,"",IF(Retrieving!AV38=0,"null",Retrieving!AV38))</f>
        <v/>
      </c>
      <c r="AW12" s="3" t="str">
        <f ca="1">IF(SUM(Retrieving!AW$34:AW37)=0,"",IF(Retrieving!AW38=0,"null",Retrieving!AW38))</f>
        <v/>
      </c>
      <c r="AX12" s="3" t="str">
        <f ca="1">IF(SUM(Retrieving!AX$34:AX37)=0,"",IF(Retrieving!AX38=0,"null",Retrieving!AX38))</f>
        <v/>
      </c>
      <c r="AY12" s="3" t="str">
        <f ca="1">IF(SUM(Retrieving!AY$34:AY37)=0,"",IF(Retrieving!AY38=0,"null",Retrieving!AY38))</f>
        <v/>
      </c>
      <c r="AZ12" s="3" t="str">
        <f ca="1">IF(SUM(Retrieving!AZ$34:AZ37)=0,"",IF(Retrieving!AZ38=0,"null",Retrieving!AZ38))</f>
        <v/>
      </c>
      <c r="BA12" s="3" t="str">
        <f ca="1">IF(SUM(Retrieving!BA$34:BA37)=0,"",IF(Retrieving!BA38=0,"null",Retrieving!BA38))</f>
        <v/>
      </c>
      <c r="BB12" s="3" t="str">
        <f ca="1">IF(SUM(Retrieving!BB$34:BB37)=0,"",IF(Retrieving!BB38=0,"null",Retrieving!BB38))</f>
        <v/>
      </c>
      <c r="BC12" s="3" t="str">
        <f ca="1">IF(SUM(Retrieving!BC$34:BC37)=0,"",IF(Retrieving!BC38=0,"null",Retrieving!BC38))</f>
        <v/>
      </c>
      <c r="BD12" s="3" t="str">
        <f ca="1">IF(SUM(Retrieving!BD$34:BD37)=0,"",IF(Retrieving!BD38=0,"null",Retrieving!BD38))</f>
        <v/>
      </c>
      <c r="BE12" s="3" t="str">
        <f ca="1">IF(SUM(Retrieving!BE$34:BE37)=0,"",IF(Retrieving!BE38=0,"null",Retrieving!BE38))</f>
        <v/>
      </c>
      <c r="BF12" s="3" t="str">
        <f ca="1">IF(SUM(Retrieving!BF$34:BF37)=0,"",IF(Retrieving!BF38=0,"null",Retrieving!BF38))</f>
        <v/>
      </c>
      <c r="BG12" s="3" t="str">
        <f ca="1">IF(SUM(Retrieving!BG$34:BG37)=0,"",IF(Retrieving!BG38=0,"null",Retrieving!BG38))</f>
        <v/>
      </c>
      <c r="BH12" s="3" t="str">
        <f ca="1">IF(SUM(Retrieving!BH$34:BH37)=0,"",IF(Retrieving!BH38=0,"null",Retrieving!BH38))</f>
        <v/>
      </c>
      <c r="BI12" s="3" t="str">
        <f ca="1">IF(SUM(Retrieving!BI$34:BI37)=0,"",IF(Retrieving!BI38=0,"null",Retrieving!BI38))</f>
        <v/>
      </c>
      <c r="BJ12" s="3" t="str">
        <f ca="1">IF(SUM(Retrieving!BJ$34:BJ37)=0,"",IF(Retrieving!BJ38=0,"null",Retrieving!BJ38))</f>
        <v/>
      </c>
      <c r="BK12" s="3" t="str">
        <f ca="1">IF(SUM(Retrieving!BK$34:BK37)=0,"",IF(Retrieving!BK38=0,"null",Retrieving!BK38))</f>
        <v/>
      </c>
      <c r="BL12" s="3" t="str">
        <f ca="1">IF(SUM(Retrieving!BL$34:BL37)=0,"",IF(Retrieving!BL38=0,"null",Retrieving!BL38))</f>
        <v/>
      </c>
      <c r="BM12" s="3" t="str">
        <f ca="1">IF(SUM(Retrieving!BM$34:BM37)=0,"",IF(Retrieving!BM38=0,"null",Retrieving!BM38))</f>
        <v/>
      </c>
      <c r="BN12" s="3" t="str">
        <f ca="1">IF(SUM(Retrieving!BN$34:BN37)=0,"",IF(Retrieving!BN38=0,"null",Retrieving!BN38))</f>
        <v/>
      </c>
      <c r="BO12" s="3" t="str">
        <f ca="1">IF(SUM(Retrieving!BO$34:BO37)=0,"",IF(Retrieving!BO38=0,"null",Retrieving!BO38))</f>
        <v/>
      </c>
      <c r="BP12" s="3" t="str">
        <f ca="1">IF(SUM(Retrieving!BP$34:BP37)=0,"",IF(Retrieving!BP38=0,"null",Retrieving!BP38))</f>
        <v/>
      </c>
      <c r="BQ12" s="3" t="str">
        <f ca="1">IF(SUM(Retrieving!BQ$34:BQ37)=0,"",IF(Retrieving!BQ38=0,"null",Retrieving!BQ38))</f>
        <v/>
      </c>
      <c r="BR12" s="3" t="str">
        <f ca="1">IF(SUM(Retrieving!BR$34:BR37)=0,"",IF(Retrieving!BR38=0,"null",Retrieving!BR38))</f>
        <v/>
      </c>
      <c r="BS12" s="3" t="str">
        <f ca="1">IF(SUM(Retrieving!BS$34:BS37)=0,"",IF(Retrieving!BS38=0,"null",Retrieving!BS38))</f>
        <v/>
      </c>
      <c r="BT12" s="3" t="str">
        <f ca="1">IF(SUM(Retrieving!BT$34:BT37)=0,"",IF(Retrieving!BT38=0,"null",Retrieving!BT38))</f>
        <v/>
      </c>
      <c r="BU12" s="3" t="str">
        <f ca="1">IF(SUM(Retrieving!BU$34:BU37)=0,"",IF(Retrieving!BU38=0,"null",Retrieving!BU38))</f>
        <v/>
      </c>
      <c r="BV12" s="3" t="str">
        <f ca="1">IF(SUM(Retrieving!BV$34:BV37)=0,"",IF(Retrieving!BV38=0,"null",Retrieving!BV38))</f>
        <v/>
      </c>
      <c r="BW12" s="3" t="str">
        <f ca="1">IF(SUM(Retrieving!BW$34:BW37)=0,"",IF(Retrieving!BW38=0,"null",Retrieving!BW38))</f>
        <v/>
      </c>
      <c r="BX12" s="3" t="str">
        <f ca="1">IF(SUM(Retrieving!BX$34:BX37)=0,"",IF(Retrieving!BX38=0,"null",Retrieving!BX38))</f>
        <v/>
      </c>
      <c r="BY12" s="3" t="str">
        <f ca="1">IF(SUM(Retrieving!BY$34:BY37)=0,"",IF(Retrieving!BY38=0,"null",Retrieving!BY38))</f>
        <v/>
      </c>
      <c r="BZ12" s="3" t="str">
        <f ca="1">IF(SUM(Retrieving!BZ$34:BZ37)=0,"",IF(Retrieving!BZ38=0,"null",Retrieving!BZ38))</f>
        <v/>
      </c>
      <c r="CA12" s="3" t="str">
        <f ca="1">IF(SUM(Retrieving!CA$34:CA37)=0,"",IF(Retrieving!CA38=0,"null",Retrieving!CA38))</f>
        <v/>
      </c>
      <c r="CB12" s="3" t="str">
        <f ca="1">IF(SUM(Retrieving!CB$34:CB37)=0,"",IF(Retrieving!CB38=0,"null",Retrieving!CB38))</f>
        <v/>
      </c>
      <c r="CC12" s="3" t="str">
        <f ca="1">IF(SUM(Retrieving!CC$34:CC37)=0,"",IF(Retrieving!CC38=0,"null",Retrieving!CC38))</f>
        <v/>
      </c>
      <c r="CD12" s="3" t="str">
        <f ca="1">IF(SUM(Retrieving!CD$34:CD37)=0,"",IF(Retrieving!CD38=0,"null",Retrieving!CD38))</f>
        <v/>
      </c>
      <c r="CE12" s="3" t="str">
        <f ca="1">IF(SUM(Retrieving!CE$34:CE37)=0,"",IF(Retrieving!CE38=0,"null",Retrieving!CE38))</f>
        <v/>
      </c>
      <c r="CF12" s="3" t="str">
        <f ca="1">IF(SUM(Retrieving!CF$34:CF37)=0,"",IF(Retrieving!CF38=0,"null",Retrieving!CF38))</f>
        <v/>
      </c>
      <c r="CG12" s="3" t="str">
        <f ca="1">IF(SUM(Retrieving!CG$34:CG37)=0,"",IF(Retrieving!CG38=0,"null",Retrieving!CG38))</f>
        <v/>
      </c>
      <c r="CH12" s="3" t="str">
        <f ca="1">IF(SUM(Retrieving!CH$34:CH37)=0,"",IF(Retrieving!CH38=0,"null",Retrieving!CH38))</f>
        <v/>
      </c>
      <c r="CI12" s="3" t="str">
        <f ca="1">IF(SUM(Retrieving!CI$34:CI37)=0,"",IF(Retrieving!CI38=0,"null",Retrieving!CI38))</f>
        <v/>
      </c>
      <c r="CJ12" s="3" t="str">
        <f ca="1">IF(SUM(Retrieving!CJ$34:CJ37)=0,"",IF(Retrieving!CJ38=0,"null",Retrieving!CJ38))</f>
        <v/>
      </c>
      <c r="CK12" s="3" t="str">
        <f ca="1">IF(SUM(Retrieving!CK$34:CK37)=0,"",IF(Retrieving!CK38=0,"null",Retrieving!CK38))</f>
        <v/>
      </c>
      <c r="CL12" s="3" t="str">
        <f ca="1">IF(SUM(Retrieving!CL$34:CL37)=0,"",IF(Retrieving!CL38=0,"null",Retrieving!CL38))</f>
        <v/>
      </c>
      <c r="CM12" s="3" t="str">
        <f ca="1">IF(SUM(Retrieving!CM$34:CM37)=0,"",IF(Retrieving!CM38=0,"null",Retrieving!CM38))</f>
        <v/>
      </c>
      <c r="CN12" s="3" t="str">
        <f ca="1">IF(SUM(Retrieving!CN$34:CN37)=0,"",IF(Retrieving!CN38=0,"null",Retrieving!CN38))</f>
        <v/>
      </c>
      <c r="CO12" s="3" t="str">
        <f ca="1">IF(SUM(Retrieving!CO$34:CO37)=0,"",IF(Retrieving!CO38=0,"null",Retrieving!CO38))</f>
        <v/>
      </c>
      <c r="CP12" s="3" t="str">
        <f ca="1">IF(SUM(Retrieving!CP$34:CP37)=0,"",IF(Retrieving!CP38=0,"null",Retrieving!CP38))</f>
        <v/>
      </c>
      <c r="CQ12" s="3" t="str">
        <f ca="1">IF(SUM(Retrieving!CQ$34:CQ37)=0,"",IF(Retrieving!CQ38=0,"null",Retrieving!CQ38))</f>
        <v/>
      </c>
      <c r="CR12" s="3" t="str">
        <f ca="1">IF(SUM(Retrieving!CR$34:CR37)=0,"",IF(Retrieving!CR38=0,"null",Retrieving!CR38))</f>
        <v/>
      </c>
      <c r="CS12" s="3" t="str">
        <f ca="1">IF(SUM(Retrieving!CS$34:CS37)=0,"",IF(Retrieving!CS38=0,"null",Retrieving!CS38))</f>
        <v/>
      </c>
      <c r="CT12" s="3" t="str">
        <f ca="1">IF(SUM(Retrieving!CT$34:CT37)=0,"",IF(Retrieving!CT38=0,"null",Retrieving!CT38))</f>
        <v/>
      </c>
      <c r="CU12" s="3" t="str">
        <f ca="1">IF(SUM(Retrieving!CU$34:CU37)=0,"",IF(Retrieving!CU38=0,"null",Retrieving!CU38))</f>
        <v/>
      </c>
      <c r="CV12" s="3" t="str">
        <f ca="1">IF(SUM(Retrieving!CV$34:CV37)=0,"",IF(Retrieving!CV38=0,"null",Retrieving!CV38))</f>
        <v/>
      </c>
      <c r="CW12" s="3" t="str">
        <f ca="1">IF(SUM(Retrieving!CW$34:CW37)=0,"",IF(Retrieving!CW38=0,"null",Retrieving!CW38))</f>
        <v/>
      </c>
      <c r="CX12" s="3" t="str">
        <f ca="1">IF(SUM(Retrieving!CX$34:CX37)=0,"",IF(Retrieving!CX38=0,"null",Retrieving!CX38))</f>
        <v/>
      </c>
      <c r="CY12" s="3" t="str">
        <f ca="1">IF(SUM(Retrieving!CY$34:CY37)=0,"",IF(Retrieving!CY38=0,"null",Retrieving!CY38))</f>
        <v/>
      </c>
      <c r="CZ12" s="3" t="str">
        <f ca="1">IF(SUM(Retrieving!CZ$34:CZ37)=0,"",IF(Retrieving!CZ38=0,"null",Retrieving!CZ38))</f>
        <v/>
      </c>
      <c r="DA12" s="3" t="str">
        <f ca="1">IF(SUM(Retrieving!DA$34:DA37)=0,"",IF(Retrieving!DA38=0,"null",Retrieving!DA38))</f>
        <v/>
      </c>
      <c r="DB12" s="3" t="str">
        <f ca="1">IF(SUM(Retrieving!DB$34:DB37)=0,"",IF(Retrieving!DB38=0,"null",Retrieving!DB38))</f>
        <v/>
      </c>
      <c r="DC12" s="3" t="str">
        <f ca="1">IF(SUM(Retrieving!DC$34:DC37)=0,"",IF(Retrieving!DC38=0,"null",Retrieving!DC38))</f>
        <v/>
      </c>
      <c r="DD12" s="3" t="str">
        <f ca="1">IF(SUM(Retrieving!DD$34:DD37)=0,"",IF(Retrieving!DD38=0,"null",Retrieving!DD38))</f>
        <v/>
      </c>
      <c r="DE12" s="3" t="str">
        <f ca="1">IF(SUM(Retrieving!DE$34:DE37)=0,"",IF(Retrieving!DE38=0,"null",Retrieving!DE38))</f>
        <v/>
      </c>
      <c r="DF12" s="3" t="str">
        <f ca="1">IF(SUM(Retrieving!DF$34:DF37)=0,"",IF(Retrieving!DF38=0,"null",Retrieving!DF38))</f>
        <v/>
      </c>
      <c r="DG12" s="3" t="str">
        <f ca="1">IF(SUM(Retrieving!DG$34:DG37)=0,"",IF(Retrieving!DG38=0,"null",Retrieving!DG38))</f>
        <v/>
      </c>
      <c r="DH12" s="3" t="str">
        <f ca="1">IF(SUM(Retrieving!DH$34:DH37)=0,"",IF(Retrieving!DH38=0,"null",Retrieving!DH38))</f>
        <v/>
      </c>
      <c r="DI12" s="3" t="str">
        <f ca="1">IF(SUM(Retrieving!DI$34:DI37)=0,"",IF(Retrieving!DI38=0,"null",Retrieving!DI38))</f>
        <v/>
      </c>
      <c r="DJ12" s="3" t="str">
        <f ca="1">IF(SUM(Retrieving!DJ$34:DJ37)=0,"",IF(Retrieving!DJ38=0,"null",Retrieving!DJ38))</f>
        <v/>
      </c>
      <c r="DK12" s="3" t="str">
        <f ca="1">IF(SUM(Retrieving!DK$34:DK37)=0,"",IF(Retrieving!DK38=0,"null",Retrieving!DK38))</f>
        <v/>
      </c>
      <c r="DL12" s="3" t="str">
        <f ca="1">IF(SUM(Retrieving!DL$34:DL37)=0,"",IF(Retrieving!DL38=0,"null",Retrieving!DL38))</f>
        <v/>
      </c>
      <c r="DM12" s="3" t="str">
        <f ca="1">IF(SUM(Retrieving!DM$34:DM37)=0,"",IF(Retrieving!DM38=0,"null",Retrieving!DM38))</f>
        <v/>
      </c>
      <c r="DN12" s="3" t="str">
        <f ca="1">IF(SUM(Retrieving!DN$34:DN37)=0,"",IF(Retrieving!DN38=0,"null",Retrieving!DN38))</f>
        <v/>
      </c>
      <c r="DO12" s="3" t="str">
        <f ca="1">IF(SUM(Retrieving!DO$34:DO37)=0,"",IF(Retrieving!DO38=0,"null",Retrieving!DO38))</f>
        <v/>
      </c>
      <c r="DP12" s="3" t="str">
        <f ca="1">IF(SUM(Retrieving!DP$34:DP37)=0,"",IF(Retrieving!DP38=0,"null",Retrieving!DP38))</f>
        <v/>
      </c>
      <c r="DQ12" s="3" t="str">
        <f ca="1">IF(SUM(Retrieving!DQ$34:DQ37)=0,"",IF(Retrieving!DQ38=0,"null",Retrieving!DQ38))</f>
        <v/>
      </c>
      <c r="DR12" s="3" t="str">
        <f ca="1">IF(SUM(Retrieving!DR$34:DR37)=0,"",IF(Retrieving!DR38=0,"null",Retrieving!DR38))</f>
        <v/>
      </c>
      <c r="DS12" s="3" t="str">
        <f ca="1">IF(SUM(Retrieving!DS$34:DS37)=0,"",IF(Retrieving!DS38=0,"null",Retrieving!DS38))</f>
        <v/>
      </c>
      <c r="DT12" s="3" t="str">
        <f ca="1">IF(SUM(Retrieving!DT$34:DT37)=0,"",IF(Retrieving!DT38=0,"null",Retrieving!DT38))</f>
        <v/>
      </c>
      <c r="DU12" s="3" t="str">
        <f ca="1">IF(SUM(Retrieving!DU$34:DU37)=0,"",IF(Retrieving!DU38=0,"null",Retrieving!DU38))</f>
        <v/>
      </c>
      <c r="DV12" s="3" t="str">
        <f ca="1">IF(SUM(Retrieving!DV$34:DV37)=0,"",IF(Retrieving!DV38=0,"null",Retrieving!DV38))</f>
        <v/>
      </c>
      <c r="DW12" s="3" t="str">
        <f ca="1">IF(SUM(Retrieving!DW$34:DW37)=0,"",IF(Retrieving!DW38=0,"null",Retrieving!DW38))</f>
        <v/>
      </c>
      <c r="DX12" s="3" t="str">
        <f ca="1">IF(SUM(Retrieving!DX$34:DX37)=0,"",IF(Retrieving!DX38=0,"null",Retrieving!DX38))</f>
        <v/>
      </c>
      <c r="DY12" s="3" t="str">
        <f ca="1">IF(SUM(Retrieving!DY$34:DY37)=0,"",IF(Retrieving!DY38=0,"null",Retrieving!DY38))</f>
        <v/>
      </c>
      <c r="DZ12" s="3" t="str">
        <f ca="1">IF(SUM(Retrieving!DZ$34:DZ37)=0,"",IF(Retrieving!DZ38=0,"null",Retrieving!DZ38))</f>
        <v/>
      </c>
      <c r="EA12" s="3" t="str">
        <f ca="1">IF(SUM(Retrieving!EA$34:EA37)=0,"",IF(Retrieving!EA38=0,"null",Retrieving!EA38))</f>
        <v/>
      </c>
      <c r="EB12" s="3" t="str">
        <f ca="1">IF(SUM(Retrieving!EB$34:EB37)=0,"",IF(Retrieving!EB38=0,"null",Retrieving!EB38))</f>
        <v/>
      </c>
      <c r="EC12" s="3" t="str">
        <f ca="1">IF(SUM(Retrieving!EC$34:EC37)=0,"",IF(Retrieving!EC38=0,"null",Retrieving!EC38))</f>
        <v/>
      </c>
      <c r="ED12" s="3" t="str">
        <f ca="1">IF(SUM(Retrieving!ED$34:ED37)=0,"",IF(Retrieving!ED38=0,"null",Retrieving!ED38))</f>
        <v/>
      </c>
      <c r="EE12" s="3" t="str">
        <f ca="1">IF(SUM(Retrieving!EE$34:EE37)=0,"",IF(Retrieving!EE38=0,"null",Retrieving!EE38))</f>
        <v/>
      </c>
      <c r="EF12" s="3" t="str">
        <f ca="1">IF(SUM(Retrieving!EF$34:EF37)=0,"",IF(Retrieving!EF38=0,"null",Retrieving!EF38))</f>
        <v/>
      </c>
      <c r="EG12" s="3" t="str">
        <f ca="1">IF(SUM(Retrieving!EG$34:EG37)=0,"",IF(Retrieving!EG38=0,"null",Retrieving!EG38))</f>
        <v/>
      </c>
      <c r="EH12" s="3" t="str">
        <f ca="1">IF(SUM(Retrieving!EH$34:EH37)=0,"",IF(Retrieving!EH38=0,"null",Retrieving!EH38))</f>
        <v/>
      </c>
      <c r="EI12" s="3" t="str">
        <f ca="1">IF(SUM(Retrieving!EI$34:EI37)=0,"",IF(Retrieving!EI38=0,"null",Retrieving!EI38))</f>
        <v/>
      </c>
      <c r="EJ12" s="3" t="str">
        <f ca="1">IF(SUM(Retrieving!EJ$34:EJ37)=0,"",IF(Retrieving!EJ38=0,"null",Retrieving!EJ38))</f>
        <v/>
      </c>
      <c r="EK12" s="3" t="str">
        <f ca="1">IF(SUM(Retrieving!EK$34:EK37)=0,"",IF(Retrieving!EK38=0,"null",Retrieving!EK38))</f>
        <v/>
      </c>
      <c r="EL12" s="3" t="str">
        <f ca="1">IF(SUM(Retrieving!EL$34:EL37)=0,"",IF(Retrieving!EL38=0,"null",Retrieving!EL38))</f>
        <v/>
      </c>
      <c r="EM12" s="3" t="str">
        <f ca="1">IF(SUM(Retrieving!EM$34:EM37)=0,"",IF(Retrieving!EM38=0,"null",Retrieving!EM38))</f>
        <v/>
      </c>
      <c r="EN12" s="3" t="str">
        <f ca="1">IF(SUM(Retrieving!EN$34:EN37)=0,"",IF(Retrieving!EN38=0,"null",Retrieving!EN38))</f>
        <v/>
      </c>
      <c r="EO12" s="3" t="str">
        <f ca="1">IF(SUM(Retrieving!EO$34:EO37)=0,"",IF(Retrieving!EO38=0,"null",Retrieving!EO38))</f>
        <v/>
      </c>
      <c r="EP12" s="3" t="str">
        <f ca="1">IF(SUM(Retrieving!EP$34:EP37)=0,"",IF(Retrieving!EP38=0,"null",Retrieving!EP38))</f>
        <v/>
      </c>
      <c r="EQ12" s="3" t="str">
        <f ca="1">IF(SUM(Retrieving!EQ$34:EQ37)=0,"",IF(Retrieving!EQ38=0,"null",Retrieving!EQ38))</f>
        <v/>
      </c>
      <c r="ER12" s="3" t="str">
        <f ca="1">IF(SUM(Retrieving!ER$34:ER37)=0,"",IF(Retrieving!ER38=0,"null",Retrieving!ER38))</f>
        <v/>
      </c>
      <c r="ES12" s="3" t="str">
        <f ca="1">IF(SUM(Retrieving!ES$34:ES37)=0,"",IF(Retrieving!ES38=0,"null",Retrieving!ES38))</f>
        <v/>
      </c>
      <c r="ET12" s="3" t="str">
        <f ca="1">IF(SUM(Retrieving!ET$34:ET37)=0,"",IF(Retrieving!ET38=0,"null",Retrieving!ET38))</f>
        <v/>
      </c>
      <c r="EU12" s="3" t="str">
        <f ca="1">IF(SUM(Retrieving!EU$34:EU37)=0,"",IF(Retrieving!EU38=0,"null",Retrieving!EU38))</f>
        <v/>
      </c>
      <c r="EV12" s="3" t="str">
        <f ca="1">IF(SUM(Retrieving!EV$34:EV37)=0,"",IF(Retrieving!EV38=0,"null",Retrieving!EV38))</f>
        <v/>
      </c>
      <c r="EW12" s="3" t="str">
        <f ca="1">IF(SUM(Retrieving!EW$34:EW37)=0,"",IF(Retrieving!EW38=0,"null",Retrieving!EW38))</f>
        <v/>
      </c>
      <c r="EX12" s="3" t="str">
        <f ca="1">IF(SUM(Retrieving!EX$34:EX37)=0,"",IF(Retrieving!EX38=0,"null",Retrieving!EX38))</f>
        <v/>
      </c>
      <c r="EY12" s="3" t="str">
        <f ca="1">IF(SUM(Retrieving!EY$34:EY37)=0,"",IF(Retrieving!EY38=0,"null",Retrieving!EY38))</f>
        <v/>
      </c>
      <c r="EZ12" s="3" t="str">
        <f ca="1">IF(SUM(Retrieving!EZ$34:EZ37)=0,"",IF(Retrieving!EZ38=0,"null",Retrieving!EZ38))</f>
        <v/>
      </c>
      <c r="FA12" s="3" t="str">
        <f ca="1">IF(SUM(Retrieving!FA$34:FA37)=0,"",IF(Retrieving!FA38=0,"null",Retrieving!FA38))</f>
        <v/>
      </c>
      <c r="FB12" s="3" t="str">
        <f ca="1">IF(SUM(Retrieving!FB$34:FB37)=0,"",IF(Retrieving!FB38=0,"null",Retrieving!FB38))</f>
        <v/>
      </c>
      <c r="FC12" s="3" t="str">
        <f ca="1">IF(SUM(Retrieving!FC$34:FC37)=0,"",IF(Retrieving!FC38=0,"null",Retrieving!FC38))</f>
        <v/>
      </c>
      <c r="FD12" s="3" t="str">
        <f ca="1">IF(SUM(Retrieving!FD$34:FD37)=0,"",IF(Retrieving!FD38=0,"null",Retrieving!FD38))</f>
        <v/>
      </c>
      <c r="FE12" s="3" t="str">
        <f ca="1">IF(SUM(Retrieving!FE$34:FE37)=0,"",IF(Retrieving!FE38=0,"null",Retrieving!FE38))</f>
        <v/>
      </c>
      <c r="FF12" s="3" t="str">
        <f ca="1">IF(SUM(Retrieving!FF$34:FF37)=0,"",IF(Retrieving!FF38=0,"null",Retrieving!FF38))</f>
        <v/>
      </c>
      <c r="FG12" s="3" t="str">
        <f ca="1">IF(SUM(Retrieving!FG$34:FG37)=0,"",IF(Retrieving!FG38=0,"null",Retrieving!FG38))</f>
        <v/>
      </c>
      <c r="FH12" s="3" t="str">
        <f ca="1">IF(SUM(Retrieving!FH$34:FH37)=0,"",IF(Retrieving!FH38=0,"null",Retrieving!FH38))</f>
        <v/>
      </c>
      <c r="FI12" s="3" t="str">
        <f ca="1">IF(SUM(Retrieving!FI$34:FI37)=0,"",IF(Retrieving!FI38=0,"null",Retrieving!FI38))</f>
        <v/>
      </c>
      <c r="FJ12" s="3" t="str">
        <f ca="1">IF(SUM(Retrieving!FJ$34:FJ37)=0,"",IF(Retrieving!FJ38=0,"null",Retrieving!FJ38))</f>
        <v/>
      </c>
      <c r="FK12" s="3" t="str">
        <f ca="1">IF(SUM(Retrieving!FK$34:FK37)=0,"",IF(Retrieving!FK38=0,"null",Retrieving!FK38))</f>
        <v/>
      </c>
      <c r="FL12" s="3" t="str">
        <f ca="1">IF(SUM(Retrieving!FL$34:FL37)=0,"",IF(Retrieving!FL38=0,"null",Retrieving!FL38))</f>
        <v/>
      </c>
      <c r="FM12" s="3" t="str">
        <f ca="1">IF(SUM(Retrieving!FM$34:FM37)=0,"",IF(Retrieving!FM38=0,"null",Retrieving!FM38))</f>
        <v/>
      </c>
      <c r="FN12" s="3" t="str">
        <f ca="1">IF(SUM(Retrieving!FN$34:FN37)=0,"",IF(Retrieving!FN38=0,"null",Retrieving!FN38))</f>
        <v/>
      </c>
      <c r="FO12" s="3" t="str">
        <f ca="1">IF(SUM(Retrieving!FO$34:FO37)=0,"",IF(Retrieving!FO38=0,"null",Retrieving!FO38))</f>
        <v/>
      </c>
      <c r="FP12" s="3" t="str">
        <f ca="1">IF(SUM(Retrieving!FP$34:FP37)=0,"",IF(Retrieving!FP38=0,"null",Retrieving!FP38))</f>
        <v/>
      </c>
      <c r="FQ12" s="3" t="str">
        <f ca="1">IF(SUM(Retrieving!FQ$34:FQ37)=0,"",IF(Retrieving!FQ38=0,"null",Retrieving!FQ38))</f>
        <v/>
      </c>
      <c r="FR12" s="3" t="str">
        <f ca="1">IF(SUM(Retrieving!FR$34:FR37)=0,"",IF(Retrieving!FR38=0,"null",Retrieving!FR38))</f>
        <v/>
      </c>
      <c r="FS12" s="3" t="str">
        <f ca="1">IF(SUM(Retrieving!FS$34:FS37)=0,"",IF(Retrieving!FS38=0,"null",Retrieving!FS38))</f>
        <v/>
      </c>
      <c r="FT12" s="3" t="str">
        <f ca="1">IF(SUM(Retrieving!FT$34:FT37)=0,"",IF(Retrieving!FT38=0,"null",Retrieving!FT38))</f>
        <v/>
      </c>
      <c r="FU12" s="3" t="str">
        <f ca="1">IF(SUM(Retrieving!FU$34:FU37)=0,"",IF(Retrieving!FU38=0,"null",Retrieving!FU38))</f>
        <v/>
      </c>
      <c r="FV12" s="3" t="str">
        <f ca="1">IF(SUM(Retrieving!FV$34:FV37)=0,"",IF(Retrieving!FV38=0,"null",Retrieving!FV38))</f>
        <v/>
      </c>
      <c r="FW12" s="3" t="str">
        <f ca="1">IF(SUM(Retrieving!FW$34:FW37)=0,"",IF(Retrieving!FW38=0,"null",Retrieving!FW38))</f>
        <v/>
      </c>
      <c r="FX12" s="3" t="str">
        <f ca="1">IF(SUM(Retrieving!FX$34:FX37)=0,"",IF(Retrieving!FX38=0,"null",Retrieving!FX38))</f>
        <v/>
      </c>
      <c r="FY12" s="3" t="str">
        <f ca="1">IF(SUM(Retrieving!FY$34:FY37)=0,"",IF(Retrieving!FY38=0,"null",Retrieving!FY38))</f>
        <v/>
      </c>
      <c r="FZ12" s="3" t="str">
        <f ca="1">IF(SUM(Retrieving!FZ$34:FZ37)=0,"",IF(Retrieving!FZ38=0,"null",Retrieving!FZ38))</f>
        <v/>
      </c>
      <c r="GA12" s="3" t="str">
        <f ca="1">IF(SUM(Retrieving!GA$34:GA37)=0,"",IF(Retrieving!GA38=0,"null",Retrieving!GA38))</f>
        <v/>
      </c>
      <c r="GB12" s="3" t="str">
        <f ca="1">IF(SUM(Retrieving!GB$34:GB37)=0,"",IF(Retrieving!GB38=0,"null",Retrieving!GB38))</f>
        <v/>
      </c>
      <c r="GC12" s="3" t="str">
        <f ca="1">IF(SUM(Retrieving!GC$34:GC37)=0,"",IF(Retrieving!GC38=0,"null",Retrieving!GC38))</f>
        <v/>
      </c>
      <c r="GD12" s="3" t="str">
        <f ca="1">IF(SUM(Retrieving!GD$34:GD37)=0,"",IF(Retrieving!GD38=0,"null",Retrieving!GD38))</f>
        <v/>
      </c>
      <c r="GE12" s="3" t="str">
        <f ca="1">IF(SUM(Retrieving!GE$34:GE37)=0,"",IF(Retrieving!GE38=0,"null",Retrieving!GE38))</f>
        <v/>
      </c>
      <c r="GF12" s="3" t="str">
        <f ca="1">IF(SUM(Retrieving!GF$34:GF37)=0,"",IF(Retrieving!GF38=0,"null",Retrieving!GF38))</f>
        <v/>
      </c>
      <c r="GG12" s="3" t="str">
        <f ca="1">IF(SUM(Retrieving!GG$34:GG37)=0,"",IF(Retrieving!GG38=0,"null",Retrieving!GG38))</f>
        <v/>
      </c>
      <c r="GH12" s="3" t="str">
        <f ca="1">IF(SUM(Retrieving!GH$34:GH37)=0,"",IF(Retrieving!GH38=0,"null",Retrieving!GH38))</f>
        <v/>
      </c>
      <c r="GI12" s="3" t="str">
        <f ca="1">IF(SUM(Retrieving!GI$34:GI37)=0,"",IF(Retrieving!GI38=0,"null",Retrieving!GI38))</f>
        <v/>
      </c>
      <c r="GJ12" s="3" t="str">
        <f ca="1">IF(SUM(Retrieving!GJ$34:GJ37)=0,"",IF(Retrieving!GJ38=0,"null",Retrieving!GJ38))</f>
        <v/>
      </c>
      <c r="GK12" s="3" t="str">
        <f ca="1">IF(SUM(Retrieving!GK$34:GK37)=0,"",IF(Retrieving!GK38=0,"null",Retrieving!GK38))</f>
        <v/>
      </c>
      <c r="GL12" s="3" t="str">
        <f ca="1">IF(SUM(Retrieving!GL$34:GL37)=0,"",IF(Retrieving!GL38=0,"null",Retrieving!GL38))</f>
        <v/>
      </c>
      <c r="GM12" s="3" t="str">
        <f ca="1">IF(SUM(Retrieving!GM$34:GM37)=0,"",IF(Retrieving!GM38=0,"null",Retrieving!GM38))</f>
        <v/>
      </c>
      <c r="GN12" s="3" t="str">
        <f ca="1">IF(SUM(Retrieving!GN$34:GN37)=0,"",IF(Retrieving!GN38=0,"null",Retrieving!GN38))</f>
        <v/>
      </c>
      <c r="GO12" s="3" t="str">
        <f ca="1">IF(SUM(Retrieving!GO$34:GO37)=0,"",IF(Retrieving!GO38=0,"null",Retrieving!GO38))</f>
        <v/>
      </c>
      <c r="GP12" s="3" t="str">
        <f ca="1">IF(SUM(Retrieving!GP$34:GP37)=0,"",IF(Retrieving!GP38=0,"null",Retrieving!GP38))</f>
        <v/>
      </c>
      <c r="GQ12" s="3" t="str">
        <f ca="1">IF(SUM(Retrieving!GQ$34:GQ37)=0,"",IF(Retrieving!GQ38=0,"null",Retrieving!GQ38))</f>
        <v/>
      </c>
      <c r="GR12" s="3" t="str">
        <f ca="1">IF(SUM(Retrieving!GR$34:GR37)=0,"",IF(Retrieving!GR38=0,"null",Retrieving!GR38))</f>
        <v/>
      </c>
      <c r="GS12" s="3" t="str">
        <f ca="1">IF(SUM(Retrieving!GS$34:GS37)=0,"",IF(Retrieving!GS38=0,"null",Retrieving!GS38))</f>
        <v/>
      </c>
      <c r="GT12" s="3" t="str">
        <f ca="1">IF(SUM(Retrieving!GT$34:GT37)=0,"",IF(Retrieving!GT38=0,"null",Retrieving!GT38))</f>
        <v/>
      </c>
      <c r="GU12" s="3" t="str">
        <f ca="1">IF(SUM(Retrieving!GU$34:GU37)=0,"",IF(Retrieving!GU38=0,"null",Retrieving!GU38))</f>
        <v/>
      </c>
      <c r="GV12" s="3" t="str">
        <f ca="1">IF(SUM(Retrieving!GV$34:GV37)=0,"",IF(Retrieving!GV38=0,"null",Retrieving!GV38))</f>
        <v/>
      </c>
      <c r="GW12" s="3" t="str">
        <f ca="1">IF(SUM(Retrieving!GW$34:GW37)=0,"",IF(Retrieving!GW38=0,"null",Retrieving!GW38))</f>
        <v/>
      </c>
      <c r="GX12" s="3" t="str">
        <f ca="1">IF(SUM(Retrieving!GX$34:GX37)=0,"",IF(Retrieving!GX38=0,"null",Retrieving!GX38))</f>
        <v/>
      </c>
      <c r="GY12" s="3" t="str">
        <f ca="1">IF(SUM(Retrieving!GY$34:GY37)=0,"",IF(Retrieving!GY38=0,"null",Retrieving!GY38))</f>
        <v/>
      </c>
      <c r="GZ12" s="3" t="str">
        <f ca="1">IF(SUM(Retrieving!GZ$34:GZ37)=0,"",IF(Retrieving!GZ38=0,"null",Retrieving!GZ38))</f>
        <v/>
      </c>
      <c r="HA12" s="3" t="str">
        <f ca="1">IF(SUM(Retrieving!HA$34:HA37)=0,"",IF(Retrieving!HA38=0,"null",Retrieving!HA38))</f>
        <v/>
      </c>
      <c r="HB12" s="3" t="str">
        <f ca="1">IF(SUM(Retrieving!HB$34:HB37)=0,"",IF(Retrieving!HB38=0,"null",Retrieving!HB38))</f>
        <v/>
      </c>
      <c r="HC12" s="3" t="str">
        <f ca="1">IF(SUM(Retrieving!HC$34:HC37)=0,"",IF(Retrieving!HC38=0,"null",Retrieving!HC38))</f>
        <v/>
      </c>
      <c r="HD12" s="3" t="str">
        <f ca="1">IF(SUM(Retrieving!HD$34:HD37)=0,"",IF(Retrieving!HD38=0,"null",Retrieving!HD38))</f>
        <v/>
      </c>
      <c r="HE12" s="3" t="str">
        <f ca="1">IF(SUM(Retrieving!HE$34:HE37)=0,"",IF(Retrieving!HE38=0,"null",Retrieving!HE38))</f>
        <v/>
      </c>
      <c r="HF12" s="3" t="str">
        <f ca="1">IF(SUM(Retrieving!HF$34:HF37)=0,"",IF(Retrieving!HF38=0,"null",Retrieving!HF38))</f>
        <v/>
      </c>
      <c r="HG12" s="3" t="str">
        <f ca="1">IF(SUM(Retrieving!HG$34:HG37)=0,"",IF(Retrieving!HG38=0,"null",Retrieving!HG38))</f>
        <v/>
      </c>
      <c r="HH12" s="3" t="str">
        <f ca="1">IF(SUM(Retrieving!HH$34:HH37)=0,"",IF(Retrieving!HH38=0,"null",Retrieving!HH38))</f>
        <v/>
      </c>
      <c r="HI12" s="3" t="str">
        <f ca="1">IF(SUM(Retrieving!HI$34:HI37)=0,"",IF(Retrieving!HI38=0,"null",Retrieving!HI38))</f>
        <v/>
      </c>
      <c r="HJ12" s="3" t="str">
        <f ca="1">IF(SUM(Retrieving!HJ$34:HJ37)=0,"",IF(Retrieving!HJ38=0,"null",Retrieving!HJ38))</f>
        <v/>
      </c>
      <c r="HK12" s="3" t="str">
        <f ca="1">IF(SUM(Retrieving!HK$34:HK37)=0,"",IF(Retrieving!HK38=0,"null",Retrieving!HK38))</f>
        <v/>
      </c>
      <c r="HL12" s="3" t="str">
        <f ca="1">IF(SUM(Retrieving!HL$34:HL37)=0,"",IF(Retrieving!HL38=0,"null",Retrieving!HL38))</f>
        <v/>
      </c>
      <c r="HM12" s="3" t="str">
        <f ca="1">IF(SUM(Retrieving!HM$34:HM37)=0,"",IF(Retrieving!HM38=0,"null",Retrieving!HM38))</f>
        <v/>
      </c>
      <c r="HN12" s="3" t="str">
        <f ca="1">IF(SUM(Retrieving!HN$34:HN37)=0,"",IF(Retrieving!HN38=0,"null",Retrieving!HN38))</f>
        <v/>
      </c>
      <c r="HO12" s="3" t="str">
        <f ca="1">IF(SUM(Retrieving!HO$34:HO37)=0,"",IF(Retrieving!HO38=0,"null",Retrieving!HO38))</f>
        <v/>
      </c>
      <c r="HP12" s="3" t="str">
        <f ca="1">IF(SUM(Retrieving!HP$34:HP37)=0,"",IF(Retrieving!HP38=0,"null",Retrieving!HP38))</f>
        <v/>
      </c>
      <c r="HQ12" s="3" t="str">
        <f ca="1">IF(SUM(Retrieving!HQ$34:HQ37)=0,"",IF(Retrieving!HQ38=0,"null",Retrieving!HQ38))</f>
        <v/>
      </c>
      <c r="HR12" s="3" t="str">
        <f ca="1">IF(SUM(Retrieving!HR$34:HR37)=0,"",IF(Retrieving!HR38=0,"null",Retrieving!HR38))</f>
        <v/>
      </c>
      <c r="HS12" s="3" t="str">
        <f ca="1">IF(SUM(Retrieving!HS$34:HS37)=0,"",IF(Retrieving!HS38=0,"null",Retrieving!HS38))</f>
        <v/>
      </c>
      <c r="HT12" s="3" t="str">
        <f ca="1">IF(SUM(Retrieving!HT$34:HT37)=0,"",IF(Retrieving!HT38=0,"null",Retrieving!HT38))</f>
        <v/>
      </c>
      <c r="HU12" s="3" t="str">
        <f ca="1">IF(SUM(Retrieving!HU$34:HU37)=0,"",IF(Retrieving!HU38=0,"null",Retrieving!HU38))</f>
        <v/>
      </c>
      <c r="HV12" s="3" t="str">
        <f ca="1">IF(SUM(Retrieving!HV$34:HV37)=0,"",IF(Retrieving!HV38=0,"null",Retrieving!HV38))</f>
        <v/>
      </c>
      <c r="HW12" s="3" t="str">
        <f ca="1">IF(SUM(Retrieving!HW$34:HW37)=0,"",IF(Retrieving!HW38=0,"null",Retrieving!HW38))</f>
        <v/>
      </c>
      <c r="HX12" s="3" t="str">
        <f ca="1">IF(SUM(Retrieving!HX$34:HX37)=0,"",IF(Retrieving!HX38=0,"null",Retrieving!HX38))</f>
        <v/>
      </c>
      <c r="HY12" s="3" t="str">
        <f ca="1">IF(SUM(Retrieving!HY$34:HY37)=0,"",IF(Retrieving!HY38=0,"null",Retrieving!HY38))</f>
        <v/>
      </c>
      <c r="HZ12" s="3" t="str">
        <f ca="1">IF(SUM(Retrieving!HZ$34:HZ37)=0,"",IF(Retrieving!HZ38=0,"null",Retrieving!HZ38))</f>
        <v/>
      </c>
      <c r="IA12" s="3" t="str">
        <f ca="1">IF(SUM(Retrieving!IA$34:IA37)=0,"",IF(Retrieving!IA38=0,"null",Retrieving!IA38))</f>
        <v/>
      </c>
      <c r="IB12" s="3" t="str">
        <f ca="1">IF(SUM(Retrieving!IB$34:IB37)=0,"",IF(Retrieving!IB38=0,"null",Retrieving!IB38))</f>
        <v/>
      </c>
      <c r="IC12" s="3" t="str">
        <f ca="1">IF(SUM(Retrieving!IC$34:IC37)=0,"",IF(Retrieving!IC38=0,"null",Retrieving!IC38))</f>
        <v/>
      </c>
      <c r="ID12" s="3" t="str">
        <f ca="1">IF(SUM(Retrieving!ID$34:ID37)=0,"",IF(Retrieving!ID38=0,"null",Retrieving!ID38))</f>
        <v/>
      </c>
      <c r="IE12" s="3" t="str">
        <f ca="1">IF(SUM(Retrieving!IE$34:IE37)=0,"",IF(Retrieving!IE38=0,"null",Retrieving!IE38))</f>
        <v/>
      </c>
      <c r="IF12" s="3" t="str">
        <f ca="1">IF(SUM(Retrieving!IF$34:IF37)=0,"",IF(Retrieving!IF38=0,"null",Retrieving!IF38))</f>
        <v/>
      </c>
      <c r="IG12" s="3" t="str">
        <f ca="1">IF(SUM(Retrieving!IG$34:IG37)=0,"",IF(Retrieving!IG38=0,"null",Retrieving!IG38))</f>
        <v/>
      </c>
      <c r="IH12" s="3" t="str">
        <f ca="1">IF(SUM(Retrieving!IH$34:IH37)=0,"",IF(Retrieving!IH38=0,"null",Retrieving!IH38))</f>
        <v/>
      </c>
      <c r="II12" s="3" t="str">
        <f ca="1">IF(SUM(Retrieving!II$34:II37)=0,"",IF(Retrieving!II38=0,"null",Retrieving!II38))</f>
        <v/>
      </c>
      <c r="IJ12" s="3" t="str">
        <f ca="1">IF(SUM(Retrieving!IJ$34:IJ37)=0,"",IF(Retrieving!IJ38=0,"null",Retrieving!IJ38))</f>
        <v/>
      </c>
      <c r="IK12" s="3" t="str">
        <f ca="1">IF(SUM(Retrieving!IK$34:IK37)=0,"",IF(Retrieving!IK38=0,"null",Retrieving!IK38))</f>
        <v/>
      </c>
      <c r="IL12" s="3" t="str">
        <f ca="1">IF(SUM(Retrieving!IL$34:IL37)=0,"",IF(Retrieving!IL38=0,"null",Retrieving!IL38))</f>
        <v/>
      </c>
      <c r="IM12" s="3" t="str">
        <f ca="1">IF(SUM(Retrieving!IM$34:IM37)=0,"",IF(Retrieving!IM38=0,"null",Retrieving!IM38))</f>
        <v/>
      </c>
      <c r="IN12" s="3" t="str">
        <f ca="1">IF(SUM(Retrieving!IN$34:IN37)=0,"",IF(Retrieving!IN38=0,"null",Retrieving!IN38))</f>
        <v/>
      </c>
      <c r="IO12" s="3" t="str">
        <f ca="1">IF(SUM(Retrieving!IO$34:IO37)=0,"",IF(Retrieving!IO38=0,"null",Retrieving!IO38))</f>
        <v/>
      </c>
      <c r="IP12" s="3" t="str">
        <f ca="1">IF(SUM(Retrieving!IP$34:IP37)=0,"",IF(Retrieving!IP38=0,"null",Retrieving!IP38))</f>
        <v/>
      </c>
      <c r="IQ12" s="3" t="str">
        <f ca="1">IF(SUM(Retrieving!IQ$34:IQ37)=0,"",IF(Retrieving!IQ38=0,"null",Retrieving!IQ38))</f>
        <v/>
      </c>
      <c r="IR12" s="3" t="str">
        <f ca="1">IF(SUM(Retrieving!IR$34:IR37)=0,"",IF(Retrieving!IR38=0,"null",Retrieving!IR38))</f>
        <v/>
      </c>
      <c r="IS12" s="3" t="str">
        <f ca="1">IF(SUM(Retrieving!IS$34:IS37)=0,"",IF(Retrieving!IS38=0,"null",Retrieving!IS38))</f>
        <v/>
      </c>
      <c r="IT12" s="3" t="str">
        <f ca="1">IF(SUM(Retrieving!IT$34:IT37)=0,"",IF(Retrieving!IT38=0,"null",Retrieving!IT38))</f>
        <v/>
      </c>
      <c r="IU12" s="3" t="str">
        <f ca="1">IF(SUM(Retrieving!IU$34:IU37)=0,"",IF(Retrieving!IU38=0,"null",Retrieving!IU38))</f>
        <v/>
      </c>
      <c r="IV12" s="3" t="str">
        <f ca="1">IF(SUM(Retrieving!IV$34:IV37)=0,"",IF(Retrieving!IV38=0,"null",Retrieving!IV38))</f>
        <v/>
      </c>
      <c r="IW12" s="3" t="str">
        <f ca="1">IF(SUM(Retrieving!IW$34:IW37)=0,"",IF(Retrieving!IW38=0,"null",Retrieving!IW38))</f>
        <v/>
      </c>
      <c r="IX12" s="3" t="str">
        <f ca="1">IF(SUM(Retrieving!IX$34:IX37)=0,"",IF(Retrieving!IX38=0,"null",Retrieving!IX38))</f>
        <v/>
      </c>
      <c r="IY12" s="3" t="str">
        <f ca="1">IF(SUM(Retrieving!IY$34:IY37)=0,"",IF(Retrieving!IY38=0,"null",Retrieving!IY38))</f>
        <v/>
      </c>
      <c r="IZ12" s="3" t="str">
        <f ca="1">IF(SUM(Retrieving!IZ$34:IZ37)=0,"",IF(Retrieving!IZ38=0,"null",Retrieving!IZ38))</f>
        <v/>
      </c>
      <c r="JA12" s="3" t="str">
        <f ca="1">IF(SUM(Retrieving!JA$34:JA37)=0,"",IF(Retrieving!JA38=0,"null",Retrieving!JA38))</f>
        <v/>
      </c>
      <c r="JB12" s="3" t="str">
        <f ca="1">IF(SUM(Retrieving!JB$34:JB37)=0,"",IF(Retrieving!JB38=0,"null",Retrieving!JB38))</f>
        <v/>
      </c>
      <c r="JC12" s="3" t="str">
        <f ca="1">IF(SUM(Retrieving!JC$34:JC37)=0,"",IF(Retrieving!JC38=0,"null",Retrieving!JC38))</f>
        <v/>
      </c>
      <c r="JD12" s="3" t="str">
        <f ca="1">IF(SUM(Retrieving!JD$34:JD37)=0,"",IF(Retrieving!JD38=0,"null",Retrieving!JD38))</f>
        <v/>
      </c>
      <c r="JE12" s="3" t="str">
        <f ca="1">IF(SUM(Retrieving!JE$34:JE37)=0,"",IF(Retrieving!JE38=0,"null",Retrieving!JE38))</f>
        <v/>
      </c>
      <c r="JF12" s="3" t="str">
        <f ca="1">IF(SUM(Retrieving!JF$34:JF37)=0,"",IF(Retrieving!JF38=0,"null",Retrieving!JF38))</f>
        <v/>
      </c>
      <c r="JG12" s="3" t="str">
        <f ca="1">IF(SUM(Retrieving!JG$34:JG37)=0,"",IF(Retrieving!JG38=0,"null",Retrieving!JG38))</f>
        <v/>
      </c>
      <c r="JH12" s="3" t="str">
        <f ca="1">IF(SUM(Retrieving!JH$34:JH37)=0,"",IF(Retrieving!JH38=0,"null",Retrieving!JH38))</f>
        <v/>
      </c>
      <c r="JI12" s="3" t="str">
        <f ca="1">IF(SUM(Retrieving!JI$34:JI37)=0,"",IF(Retrieving!JI38=0,"null",Retrieving!JI38))</f>
        <v/>
      </c>
      <c r="JJ12" s="3" t="str">
        <f ca="1">IF(SUM(Retrieving!JJ$34:JJ37)=0,"",IF(Retrieving!JJ38=0,"null",Retrieving!JJ38))</f>
        <v/>
      </c>
      <c r="JK12" s="3" t="str">
        <f ca="1">IF(SUM(Retrieving!JK$34:JK37)=0,"",IF(Retrieving!JK38=0,"null",Retrieving!JK38))</f>
        <v/>
      </c>
      <c r="JL12" s="3" t="str">
        <f ca="1">IF(SUM(Retrieving!JL$34:JL37)=0,"",IF(Retrieving!JL38=0,"null",Retrieving!JL38))</f>
        <v/>
      </c>
      <c r="JM12" s="3" t="str">
        <f ca="1">IF(SUM(Retrieving!JM$34:JM37)=0,"",IF(Retrieving!JM38=0,"null",Retrieving!JM38))</f>
        <v/>
      </c>
      <c r="JN12" s="3" t="str">
        <f ca="1">IF(SUM(Retrieving!JN$34:JN37)=0,"",IF(Retrieving!JN38=0,"null",Retrieving!JN38))</f>
        <v/>
      </c>
    </row>
    <row r="13" spans="2:274" x14ac:dyDescent="0.2">
      <c r="B13" t="s">
        <v>307</v>
      </c>
      <c r="C13" s="3" t="str">
        <f ca="1">IF(SUM(Retrieving!C$34:C38)=0,"",IF(Retrieving!C39=0,"null",Retrieving!C39))</f>
        <v/>
      </c>
      <c r="D13" s="3" t="str">
        <f ca="1">IF(SUM(Retrieving!D$34:D38)=0,"",IF(Retrieving!D39=0,"null",Retrieving!D39))</f>
        <v/>
      </c>
      <c r="E13" s="3">
        <f ca="1">IF(SUM(Retrieving!E$34:E38)=0,"",IF(Retrieving!E39=0,"null",Retrieving!E39))</f>
        <v>279.83</v>
      </c>
      <c r="F13" s="3">
        <f ca="1">IF(SUM(Retrieving!F$34:F38)=0,"",IF(Retrieving!F39=0,"null",Retrieving!F39))</f>
        <v>769.45</v>
      </c>
      <c r="G13" s="3" t="str">
        <f ca="1">IF(SUM(Retrieving!G$34:G38)=0,"",IF(Retrieving!G39=0,"null",Retrieving!G39))</f>
        <v/>
      </c>
      <c r="H13" s="3" t="str">
        <f ca="1">IF(SUM(Retrieving!H$34:H38)=0,"",IF(Retrieving!H39=0,"null",Retrieving!H39))</f>
        <v/>
      </c>
      <c r="I13" s="3" t="str">
        <f ca="1">IF(SUM(Retrieving!I$34:I38)=0,"",IF(Retrieving!I39=0,"null",Retrieving!I39))</f>
        <v/>
      </c>
      <c r="J13" s="3">
        <f ca="1">IF(SUM(Retrieving!J$34:J38)=0,"",IF(Retrieving!J39=0,"null",Retrieving!J39))</f>
        <v>506.73333333333335</v>
      </c>
      <c r="K13" s="3">
        <f ca="1">IF(SUM(Retrieving!K$34:K38)=0,"",IF(Retrieving!K39=0,"null",Retrieving!K39))</f>
        <v>259.26</v>
      </c>
      <c r="L13" s="3" t="str">
        <f ca="1">IF(SUM(Retrieving!L$34:L38)=0,"",IF(Retrieving!L39=0,"null",Retrieving!L39))</f>
        <v/>
      </c>
      <c r="M13" s="3" t="str">
        <f ca="1">IF(SUM(Retrieving!M$34:M38)=0,"",IF(Retrieving!M39=0,"null",Retrieving!M39))</f>
        <v/>
      </c>
      <c r="N13" s="3" t="str">
        <f ca="1">IF(SUM(Retrieving!N$34:N38)=0,"",IF(Retrieving!N39=0,"null",Retrieving!N39))</f>
        <v/>
      </c>
      <c r="O13" s="3" t="str">
        <f ca="1">IF(SUM(Retrieving!O$34:O38)=0,"",IF(Retrieving!O39=0,"null",Retrieving!O39))</f>
        <v/>
      </c>
      <c r="P13" s="3" t="str">
        <f ca="1">IF(SUM(Retrieving!P$34:P38)=0,"",IF(Retrieving!P39=0,"null",Retrieving!P39))</f>
        <v/>
      </c>
      <c r="Q13" s="3" t="str">
        <f ca="1">IF(SUM(Retrieving!Q$34:Q38)=0,"",IF(Retrieving!Q39=0,"null",Retrieving!Q39))</f>
        <v/>
      </c>
      <c r="R13" s="3" t="str">
        <f ca="1">IF(SUM(Retrieving!R$34:R38)=0,"",IF(Retrieving!R39=0,"null",Retrieving!R39))</f>
        <v/>
      </c>
      <c r="S13" s="3" t="str">
        <f ca="1">IF(SUM(Retrieving!S$34:S38)=0,"",IF(Retrieving!S39=0,"null",Retrieving!S39))</f>
        <v/>
      </c>
      <c r="T13" s="3" t="str">
        <f ca="1">IF(SUM(Retrieving!T$34:T38)=0,"",IF(Retrieving!T39=0,"null",Retrieving!T39))</f>
        <v/>
      </c>
      <c r="U13" s="3" t="str">
        <f ca="1">IF(SUM(Retrieving!U$34:U38)=0,"",IF(Retrieving!U39=0,"null",Retrieving!U39))</f>
        <v/>
      </c>
      <c r="V13" s="3" t="str">
        <f ca="1">IF(SUM(Retrieving!V$34:V38)=0,"",IF(Retrieving!V39=0,"null",Retrieving!V39))</f>
        <v/>
      </c>
      <c r="W13" s="3" t="str">
        <f ca="1">IF(SUM(Retrieving!W$34:W38)=0,"",IF(Retrieving!W39=0,"null",Retrieving!W39))</f>
        <v/>
      </c>
      <c r="X13" s="3" t="str">
        <f ca="1">IF(SUM(Retrieving!X$34:X38)=0,"",IF(Retrieving!X39=0,"null",Retrieving!X39))</f>
        <v/>
      </c>
      <c r="Y13" s="3">
        <f ca="1">IF(SUM(Retrieving!Y$34:Y38)=0,"",IF(Retrieving!Y39=0,"null",Retrieving!Y39))</f>
        <v>54.23</v>
      </c>
      <c r="Z13" s="3" t="str">
        <f ca="1">IF(SUM(Retrieving!Z$34:Z38)=0,"",IF(Retrieving!Z39=0,"null",Retrieving!Z39))</f>
        <v/>
      </c>
      <c r="AA13" s="3">
        <f ca="1">IF(SUM(Retrieving!AA$34:AA38)=0,"",IF(Retrieving!AA39=0,"null",Retrieving!AA39))</f>
        <v>64.36</v>
      </c>
      <c r="AB13" s="3" t="str">
        <f ca="1">IF(SUM(Retrieving!AB$34:AB38)=0,"",IF(Retrieving!AB39=0,"null",Retrieving!AB39))</f>
        <v/>
      </c>
      <c r="AC13" s="3" t="str">
        <f ca="1">IF(SUM(Retrieving!AC$34:AC38)=0,"",IF(Retrieving!AC39=0,"null",Retrieving!AC39))</f>
        <v/>
      </c>
      <c r="AD13" s="3" t="str">
        <f ca="1">IF(SUM(Retrieving!AD$34:AD38)=0,"",IF(Retrieving!AD39=0,"null",Retrieving!AD39))</f>
        <v/>
      </c>
      <c r="AE13" s="3" t="str">
        <f ca="1">IF(SUM(Retrieving!AE$34:AE38)=0,"",IF(Retrieving!AE39=0,"null",Retrieving!AE39))</f>
        <v/>
      </c>
      <c r="AF13" s="3" t="str">
        <f ca="1">IF(SUM(Retrieving!AF$34:AF38)=0,"",IF(Retrieving!AF39=0,"null",Retrieving!AF39))</f>
        <v/>
      </c>
      <c r="AG13" s="3" t="str">
        <f ca="1">IF(SUM(Retrieving!AG$34:AG38)=0,"",IF(Retrieving!AG39=0,"null",Retrieving!AG39))</f>
        <v/>
      </c>
      <c r="AH13" s="3" t="str">
        <f ca="1">IF(SUM(Retrieving!AH$34:AH38)=0,"",IF(Retrieving!AH39=0,"null",Retrieving!AH39))</f>
        <v/>
      </c>
      <c r="AI13" s="3" t="str">
        <f ca="1">IF(SUM(Retrieving!AI$34:AI38)=0,"",IF(Retrieving!AI39=0,"null",Retrieving!AI39))</f>
        <v/>
      </c>
      <c r="AJ13" s="3" t="str">
        <f ca="1">IF(SUM(Retrieving!AJ$34:AJ38)=0,"",IF(Retrieving!AJ39=0,"null",Retrieving!AJ39))</f>
        <v/>
      </c>
      <c r="AK13" s="3" t="str">
        <f ca="1">IF(SUM(Retrieving!AK$34:AK38)=0,"",IF(Retrieving!AK39=0,"null",Retrieving!AK39))</f>
        <v/>
      </c>
      <c r="AL13" s="3" t="str">
        <f ca="1">IF(SUM(Retrieving!AL$34:AL38)=0,"",IF(Retrieving!AL39=0,"null",Retrieving!AL39))</f>
        <v/>
      </c>
      <c r="AM13" s="3" t="str">
        <f ca="1">IF(SUM(Retrieving!AM$34:AM38)=0,"",IF(Retrieving!AM39=0,"null",Retrieving!AM39))</f>
        <v/>
      </c>
      <c r="AN13" s="3" t="str">
        <f ca="1">IF(SUM(Retrieving!AN$34:AN38)=0,"",IF(Retrieving!AN39=0,"null",Retrieving!AN39))</f>
        <v/>
      </c>
      <c r="AO13" s="3" t="str">
        <f ca="1">IF(SUM(Retrieving!AO$34:AO38)=0,"",IF(Retrieving!AO39=0,"null",Retrieving!AO39))</f>
        <v/>
      </c>
      <c r="AP13" s="3" t="str">
        <f ca="1">IF(SUM(Retrieving!AP$34:AP38)=0,"",IF(Retrieving!AP39=0,"null",Retrieving!AP39))</f>
        <v/>
      </c>
      <c r="AQ13" s="3" t="str">
        <f ca="1">IF(SUM(Retrieving!AQ$34:AQ38)=0,"",IF(Retrieving!AQ39=0,"null",Retrieving!AQ39))</f>
        <v/>
      </c>
      <c r="AR13" s="3" t="str">
        <f ca="1">IF(SUM(Retrieving!AR$34:AR38)=0,"",IF(Retrieving!AR39=0,"null",Retrieving!AR39))</f>
        <v/>
      </c>
      <c r="AS13" s="3" t="str">
        <f ca="1">IF(SUM(Retrieving!AS$34:AS38)=0,"",IF(Retrieving!AS39=0,"null",Retrieving!AS39))</f>
        <v/>
      </c>
      <c r="AT13" s="3" t="str">
        <f ca="1">IF(SUM(Retrieving!AT$34:AT38)=0,"",IF(Retrieving!AT39=0,"null",Retrieving!AT39))</f>
        <v/>
      </c>
      <c r="AU13" s="3" t="str">
        <f ca="1">IF(SUM(Retrieving!AU$34:AU38)=0,"",IF(Retrieving!AU39=0,"null",Retrieving!AU39))</f>
        <v/>
      </c>
      <c r="AV13" s="3" t="str">
        <f ca="1">IF(SUM(Retrieving!AV$34:AV38)=0,"",IF(Retrieving!AV39=0,"null",Retrieving!AV39))</f>
        <v/>
      </c>
      <c r="AW13" s="3" t="str">
        <f ca="1">IF(SUM(Retrieving!AW$34:AW38)=0,"",IF(Retrieving!AW39=0,"null",Retrieving!AW39))</f>
        <v/>
      </c>
      <c r="AX13" s="3" t="str">
        <f ca="1">IF(SUM(Retrieving!AX$34:AX38)=0,"",IF(Retrieving!AX39=0,"null",Retrieving!AX39))</f>
        <v/>
      </c>
      <c r="AY13" s="3" t="str">
        <f ca="1">IF(SUM(Retrieving!AY$34:AY38)=0,"",IF(Retrieving!AY39=0,"null",Retrieving!AY39))</f>
        <v/>
      </c>
      <c r="AZ13" s="3" t="str">
        <f ca="1">IF(SUM(Retrieving!AZ$34:AZ38)=0,"",IF(Retrieving!AZ39=0,"null",Retrieving!AZ39))</f>
        <v/>
      </c>
      <c r="BA13" s="3" t="str">
        <f ca="1">IF(SUM(Retrieving!BA$34:BA38)=0,"",IF(Retrieving!BA39=0,"null",Retrieving!BA39))</f>
        <v/>
      </c>
      <c r="BB13" s="3" t="str">
        <f ca="1">IF(SUM(Retrieving!BB$34:BB38)=0,"",IF(Retrieving!BB39=0,"null",Retrieving!BB39))</f>
        <v/>
      </c>
      <c r="BC13" s="3" t="str">
        <f ca="1">IF(SUM(Retrieving!BC$34:BC38)=0,"",IF(Retrieving!BC39=0,"null",Retrieving!BC39))</f>
        <v/>
      </c>
      <c r="BD13" s="3" t="str">
        <f ca="1">IF(SUM(Retrieving!BD$34:BD38)=0,"",IF(Retrieving!BD39=0,"null",Retrieving!BD39))</f>
        <v/>
      </c>
      <c r="BE13" s="3" t="str">
        <f ca="1">IF(SUM(Retrieving!BE$34:BE38)=0,"",IF(Retrieving!BE39=0,"null",Retrieving!BE39))</f>
        <v/>
      </c>
      <c r="BF13" s="3" t="str">
        <f ca="1">IF(SUM(Retrieving!BF$34:BF38)=0,"",IF(Retrieving!BF39=0,"null",Retrieving!BF39))</f>
        <v/>
      </c>
      <c r="BG13" s="3" t="str">
        <f ca="1">IF(SUM(Retrieving!BG$34:BG38)=0,"",IF(Retrieving!BG39=0,"null",Retrieving!BG39))</f>
        <v/>
      </c>
      <c r="BH13" s="3" t="str">
        <f ca="1">IF(SUM(Retrieving!BH$34:BH38)=0,"",IF(Retrieving!BH39=0,"null",Retrieving!BH39))</f>
        <v/>
      </c>
      <c r="BI13" s="3" t="str">
        <f ca="1">IF(SUM(Retrieving!BI$34:BI38)=0,"",IF(Retrieving!BI39=0,"null",Retrieving!BI39))</f>
        <v/>
      </c>
      <c r="BJ13" s="3" t="str">
        <f ca="1">IF(SUM(Retrieving!BJ$34:BJ38)=0,"",IF(Retrieving!BJ39=0,"null",Retrieving!BJ39))</f>
        <v/>
      </c>
      <c r="BK13" s="3" t="str">
        <f ca="1">IF(SUM(Retrieving!BK$34:BK38)=0,"",IF(Retrieving!BK39=0,"null",Retrieving!BK39))</f>
        <v/>
      </c>
      <c r="BL13" s="3" t="str">
        <f ca="1">IF(SUM(Retrieving!BL$34:BL38)=0,"",IF(Retrieving!BL39=0,"null",Retrieving!BL39))</f>
        <v/>
      </c>
      <c r="BM13" s="3" t="str">
        <f ca="1">IF(SUM(Retrieving!BM$34:BM38)=0,"",IF(Retrieving!BM39=0,"null",Retrieving!BM39))</f>
        <v/>
      </c>
      <c r="BN13" s="3" t="str">
        <f ca="1">IF(SUM(Retrieving!BN$34:BN38)=0,"",IF(Retrieving!BN39=0,"null",Retrieving!BN39))</f>
        <v/>
      </c>
      <c r="BO13" s="3" t="str">
        <f ca="1">IF(SUM(Retrieving!BO$34:BO38)=0,"",IF(Retrieving!BO39=0,"null",Retrieving!BO39))</f>
        <v/>
      </c>
      <c r="BP13" s="3" t="str">
        <f ca="1">IF(SUM(Retrieving!BP$34:BP38)=0,"",IF(Retrieving!BP39=0,"null",Retrieving!BP39))</f>
        <v/>
      </c>
      <c r="BQ13" s="3" t="str">
        <f ca="1">IF(SUM(Retrieving!BQ$34:BQ38)=0,"",IF(Retrieving!BQ39=0,"null",Retrieving!BQ39))</f>
        <v/>
      </c>
      <c r="BR13" s="3" t="str">
        <f ca="1">IF(SUM(Retrieving!BR$34:BR38)=0,"",IF(Retrieving!BR39=0,"null",Retrieving!BR39))</f>
        <v/>
      </c>
      <c r="BS13" s="3" t="str">
        <f ca="1">IF(SUM(Retrieving!BS$34:BS38)=0,"",IF(Retrieving!BS39=0,"null",Retrieving!BS39))</f>
        <v/>
      </c>
      <c r="BT13" s="3" t="str">
        <f ca="1">IF(SUM(Retrieving!BT$34:BT38)=0,"",IF(Retrieving!BT39=0,"null",Retrieving!BT39))</f>
        <v/>
      </c>
      <c r="BU13" s="3" t="str">
        <f ca="1">IF(SUM(Retrieving!BU$34:BU38)=0,"",IF(Retrieving!BU39=0,"null",Retrieving!BU39))</f>
        <v/>
      </c>
      <c r="BV13" s="3" t="str">
        <f ca="1">IF(SUM(Retrieving!BV$34:BV38)=0,"",IF(Retrieving!BV39=0,"null",Retrieving!BV39))</f>
        <v/>
      </c>
      <c r="BW13" s="3" t="str">
        <f ca="1">IF(SUM(Retrieving!BW$34:BW38)=0,"",IF(Retrieving!BW39=0,"null",Retrieving!BW39))</f>
        <v/>
      </c>
      <c r="BX13" s="3" t="str">
        <f ca="1">IF(SUM(Retrieving!BX$34:BX38)=0,"",IF(Retrieving!BX39=0,"null",Retrieving!BX39))</f>
        <v/>
      </c>
      <c r="BY13" s="3" t="str">
        <f ca="1">IF(SUM(Retrieving!BY$34:BY38)=0,"",IF(Retrieving!BY39=0,"null",Retrieving!BY39))</f>
        <v/>
      </c>
      <c r="BZ13" s="3" t="str">
        <f ca="1">IF(SUM(Retrieving!BZ$34:BZ38)=0,"",IF(Retrieving!BZ39=0,"null",Retrieving!BZ39))</f>
        <v/>
      </c>
      <c r="CA13" s="3" t="str">
        <f ca="1">IF(SUM(Retrieving!CA$34:CA38)=0,"",IF(Retrieving!CA39=0,"null",Retrieving!CA39))</f>
        <v/>
      </c>
      <c r="CB13" s="3" t="str">
        <f ca="1">IF(SUM(Retrieving!CB$34:CB38)=0,"",IF(Retrieving!CB39=0,"null",Retrieving!CB39))</f>
        <v/>
      </c>
      <c r="CC13" s="3" t="str">
        <f ca="1">IF(SUM(Retrieving!CC$34:CC38)=0,"",IF(Retrieving!CC39=0,"null",Retrieving!CC39))</f>
        <v/>
      </c>
      <c r="CD13" s="3" t="str">
        <f ca="1">IF(SUM(Retrieving!CD$34:CD38)=0,"",IF(Retrieving!CD39=0,"null",Retrieving!CD39))</f>
        <v/>
      </c>
      <c r="CE13" s="3" t="str">
        <f ca="1">IF(SUM(Retrieving!CE$34:CE38)=0,"",IF(Retrieving!CE39=0,"null",Retrieving!CE39))</f>
        <v/>
      </c>
      <c r="CF13" s="3" t="str">
        <f ca="1">IF(SUM(Retrieving!CF$34:CF38)=0,"",IF(Retrieving!CF39=0,"null",Retrieving!CF39))</f>
        <v/>
      </c>
      <c r="CG13" s="3" t="str">
        <f ca="1">IF(SUM(Retrieving!CG$34:CG38)=0,"",IF(Retrieving!CG39=0,"null",Retrieving!CG39))</f>
        <v/>
      </c>
      <c r="CH13" s="3" t="str">
        <f ca="1">IF(SUM(Retrieving!CH$34:CH38)=0,"",IF(Retrieving!CH39=0,"null",Retrieving!CH39))</f>
        <v/>
      </c>
      <c r="CI13" s="3" t="str">
        <f ca="1">IF(SUM(Retrieving!CI$34:CI38)=0,"",IF(Retrieving!CI39=0,"null",Retrieving!CI39))</f>
        <v/>
      </c>
      <c r="CJ13" s="3" t="str">
        <f ca="1">IF(SUM(Retrieving!CJ$34:CJ38)=0,"",IF(Retrieving!CJ39=0,"null",Retrieving!CJ39))</f>
        <v/>
      </c>
      <c r="CK13" s="3" t="str">
        <f ca="1">IF(SUM(Retrieving!CK$34:CK38)=0,"",IF(Retrieving!CK39=0,"null",Retrieving!CK39))</f>
        <v/>
      </c>
      <c r="CL13" s="3" t="str">
        <f ca="1">IF(SUM(Retrieving!CL$34:CL38)=0,"",IF(Retrieving!CL39=0,"null",Retrieving!CL39))</f>
        <v/>
      </c>
      <c r="CM13" s="3" t="str">
        <f ca="1">IF(SUM(Retrieving!CM$34:CM38)=0,"",IF(Retrieving!CM39=0,"null",Retrieving!CM39))</f>
        <v/>
      </c>
      <c r="CN13" s="3" t="str">
        <f ca="1">IF(SUM(Retrieving!CN$34:CN38)=0,"",IF(Retrieving!CN39=0,"null",Retrieving!CN39))</f>
        <v/>
      </c>
      <c r="CO13" s="3" t="str">
        <f ca="1">IF(SUM(Retrieving!CO$34:CO38)=0,"",IF(Retrieving!CO39=0,"null",Retrieving!CO39))</f>
        <v/>
      </c>
      <c r="CP13" s="3" t="str">
        <f ca="1">IF(SUM(Retrieving!CP$34:CP38)=0,"",IF(Retrieving!CP39=0,"null",Retrieving!CP39))</f>
        <v/>
      </c>
      <c r="CQ13" s="3" t="str">
        <f ca="1">IF(SUM(Retrieving!CQ$34:CQ38)=0,"",IF(Retrieving!CQ39=0,"null",Retrieving!CQ39))</f>
        <v/>
      </c>
      <c r="CR13" s="3" t="str">
        <f ca="1">IF(SUM(Retrieving!CR$34:CR38)=0,"",IF(Retrieving!CR39=0,"null",Retrieving!CR39))</f>
        <v/>
      </c>
      <c r="CS13" s="3" t="str">
        <f ca="1">IF(SUM(Retrieving!CS$34:CS38)=0,"",IF(Retrieving!CS39=0,"null",Retrieving!CS39))</f>
        <v/>
      </c>
      <c r="CT13" s="3" t="str">
        <f ca="1">IF(SUM(Retrieving!CT$34:CT38)=0,"",IF(Retrieving!CT39=0,"null",Retrieving!CT39))</f>
        <v/>
      </c>
      <c r="CU13" s="3" t="str">
        <f ca="1">IF(SUM(Retrieving!CU$34:CU38)=0,"",IF(Retrieving!CU39=0,"null",Retrieving!CU39))</f>
        <v/>
      </c>
      <c r="CV13" s="3" t="str">
        <f ca="1">IF(SUM(Retrieving!CV$34:CV38)=0,"",IF(Retrieving!CV39=0,"null",Retrieving!CV39))</f>
        <v/>
      </c>
      <c r="CW13" s="3" t="str">
        <f ca="1">IF(SUM(Retrieving!CW$34:CW38)=0,"",IF(Retrieving!CW39=0,"null",Retrieving!CW39))</f>
        <v/>
      </c>
      <c r="CX13" s="3" t="str">
        <f ca="1">IF(SUM(Retrieving!CX$34:CX38)=0,"",IF(Retrieving!CX39=0,"null",Retrieving!CX39))</f>
        <v/>
      </c>
      <c r="CY13" s="3" t="str">
        <f ca="1">IF(SUM(Retrieving!CY$34:CY38)=0,"",IF(Retrieving!CY39=0,"null",Retrieving!CY39))</f>
        <v/>
      </c>
      <c r="CZ13" s="3" t="str">
        <f ca="1">IF(SUM(Retrieving!CZ$34:CZ38)=0,"",IF(Retrieving!CZ39=0,"null",Retrieving!CZ39))</f>
        <v/>
      </c>
      <c r="DA13" s="3" t="str">
        <f ca="1">IF(SUM(Retrieving!DA$34:DA38)=0,"",IF(Retrieving!DA39=0,"null",Retrieving!DA39))</f>
        <v/>
      </c>
      <c r="DB13" s="3" t="str">
        <f ca="1">IF(SUM(Retrieving!DB$34:DB38)=0,"",IF(Retrieving!DB39=0,"null",Retrieving!DB39))</f>
        <v/>
      </c>
      <c r="DC13" s="3" t="str">
        <f ca="1">IF(SUM(Retrieving!DC$34:DC38)=0,"",IF(Retrieving!DC39=0,"null",Retrieving!DC39))</f>
        <v/>
      </c>
      <c r="DD13" s="3" t="str">
        <f ca="1">IF(SUM(Retrieving!DD$34:DD38)=0,"",IF(Retrieving!DD39=0,"null",Retrieving!DD39))</f>
        <v/>
      </c>
      <c r="DE13" s="3" t="str">
        <f ca="1">IF(SUM(Retrieving!DE$34:DE38)=0,"",IF(Retrieving!DE39=0,"null",Retrieving!DE39))</f>
        <v/>
      </c>
      <c r="DF13" s="3" t="str">
        <f ca="1">IF(SUM(Retrieving!DF$34:DF38)=0,"",IF(Retrieving!DF39=0,"null",Retrieving!DF39))</f>
        <v/>
      </c>
      <c r="DG13" s="3" t="str">
        <f ca="1">IF(SUM(Retrieving!DG$34:DG38)=0,"",IF(Retrieving!DG39=0,"null",Retrieving!DG39))</f>
        <v/>
      </c>
      <c r="DH13" s="3" t="str">
        <f ca="1">IF(SUM(Retrieving!DH$34:DH38)=0,"",IF(Retrieving!DH39=0,"null",Retrieving!DH39))</f>
        <v/>
      </c>
      <c r="DI13" s="3" t="str">
        <f ca="1">IF(SUM(Retrieving!DI$34:DI38)=0,"",IF(Retrieving!DI39=0,"null",Retrieving!DI39))</f>
        <v/>
      </c>
      <c r="DJ13" s="3" t="str">
        <f ca="1">IF(SUM(Retrieving!DJ$34:DJ38)=0,"",IF(Retrieving!DJ39=0,"null",Retrieving!DJ39))</f>
        <v/>
      </c>
      <c r="DK13" s="3" t="str">
        <f ca="1">IF(SUM(Retrieving!DK$34:DK38)=0,"",IF(Retrieving!DK39=0,"null",Retrieving!DK39))</f>
        <v/>
      </c>
      <c r="DL13" s="3" t="str">
        <f ca="1">IF(SUM(Retrieving!DL$34:DL38)=0,"",IF(Retrieving!DL39=0,"null",Retrieving!DL39))</f>
        <v/>
      </c>
      <c r="DM13" s="3" t="str">
        <f ca="1">IF(SUM(Retrieving!DM$34:DM38)=0,"",IF(Retrieving!DM39=0,"null",Retrieving!DM39))</f>
        <v/>
      </c>
      <c r="DN13" s="3" t="str">
        <f ca="1">IF(SUM(Retrieving!DN$34:DN38)=0,"",IF(Retrieving!DN39=0,"null",Retrieving!DN39))</f>
        <v/>
      </c>
      <c r="DO13" s="3" t="str">
        <f ca="1">IF(SUM(Retrieving!DO$34:DO38)=0,"",IF(Retrieving!DO39=0,"null",Retrieving!DO39))</f>
        <v/>
      </c>
      <c r="DP13" s="3" t="str">
        <f ca="1">IF(SUM(Retrieving!DP$34:DP38)=0,"",IF(Retrieving!DP39=0,"null",Retrieving!DP39))</f>
        <v/>
      </c>
      <c r="DQ13" s="3" t="str">
        <f ca="1">IF(SUM(Retrieving!DQ$34:DQ38)=0,"",IF(Retrieving!DQ39=0,"null",Retrieving!DQ39))</f>
        <v/>
      </c>
      <c r="DR13" s="3" t="str">
        <f ca="1">IF(SUM(Retrieving!DR$34:DR38)=0,"",IF(Retrieving!DR39=0,"null",Retrieving!DR39))</f>
        <v/>
      </c>
      <c r="DS13" s="3" t="str">
        <f ca="1">IF(SUM(Retrieving!DS$34:DS38)=0,"",IF(Retrieving!DS39=0,"null",Retrieving!DS39))</f>
        <v/>
      </c>
      <c r="DT13" s="3" t="str">
        <f ca="1">IF(SUM(Retrieving!DT$34:DT38)=0,"",IF(Retrieving!DT39=0,"null",Retrieving!DT39))</f>
        <v/>
      </c>
      <c r="DU13" s="3" t="str">
        <f ca="1">IF(SUM(Retrieving!DU$34:DU38)=0,"",IF(Retrieving!DU39=0,"null",Retrieving!DU39))</f>
        <v/>
      </c>
      <c r="DV13" s="3" t="str">
        <f ca="1">IF(SUM(Retrieving!DV$34:DV38)=0,"",IF(Retrieving!DV39=0,"null",Retrieving!DV39))</f>
        <v/>
      </c>
      <c r="DW13" s="3" t="str">
        <f ca="1">IF(SUM(Retrieving!DW$34:DW38)=0,"",IF(Retrieving!DW39=0,"null",Retrieving!DW39))</f>
        <v/>
      </c>
      <c r="DX13" s="3" t="str">
        <f ca="1">IF(SUM(Retrieving!DX$34:DX38)=0,"",IF(Retrieving!DX39=0,"null",Retrieving!DX39))</f>
        <v/>
      </c>
      <c r="DY13" s="3" t="str">
        <f ca="1">IF(SUM(Retrieving!DY$34:DY38)=0,"",IF(Retrieving!DY39=0,"null",Retrieving!DY39))</f>
        <v/>
      </c>
      <c r="DZ13" s="3" t="str">
        <f ca="1">IF(SUM(Retrieving!DZ$34:DZ38)=0,"",IF(Retrieving!DZ39=0,"null",Retrieving!DZ39))</f>
        <v/>
      </c>
      <c r="EA13" s="3" t="str">
        <f ca="1">IF(SUM(Retrieving!EA$34:EA38)=0,"",IF(Retrieving!EA39=0,"null",Retrieving!EA39))</f>
        <v/>
      </c>
      <c r="EB13" s="3" t="str">
        <f ca="1">IF(SUM(Retrieving!EB$34:EB38)=0,"",IF(Retrieving!EB39=0,"null",Retrieving!EB39))</f>
        <v/>
      </c>
      <c r="EC13" s="3" t="str">
        <f ca="1">IF(SUM(Retrieving!EC$34:EC38)=0,"",IF(Retrieving!EC39=0,"null",Retrieving!EC39))</f>
        <v/>
      </c>
      <c r="ED13" s="3" t="str">
        <f ca="1">IF(SUM(Retrieving!ED$34:ED38)=0,"",IF(Retrieving!ED39=0,"null",Retrieving!ED39))</f>
        <v/>
      </c>
      <c r="EE13" s="3" t="str">
        <f ca="1">IF(SUM(Retrieving!EE$34:EE38)=0,"",IF(Retrieving!EE39=0,"null",Retrieving!EE39))</f>
        <v/>
      </c>
      <c r="EF13" s="3" t="str">
        <f ca="1">IF(SUM(Retrieving!EF$34:EF38)=0,"",IF(Retrieving!EF39=0,"null",Retrieving!EF39))</f>
        <v/>
      </c>
      <c r="EG13" s="3" t="str">
        <f ca="1">IF(SUM(Retrieving!EG$34:EG38)=0,"",IF(Retrieving!EG39=0,"null",Retrieving!EG39))</f>
        <v/>
      </c>
      <c r="EH13" s="3" t="str">
        <f ca="1">IF(SUM(Retrieving!EH$34:EH38)=0,"",IF(Retrieving!EH39=0,"null",Retrieving!EH39))</f>
        <v/>
      </c>
      <c r="EI13" s="3" t="str">
        <f ca="1">IF(SUM(Retrieving!EI$34:EI38)=0,"",IF(Retrieving!EI39=0,"null",Retrieving!EI39))</f>
        <v/>
      </c>
      <c r="EJ13" s="3" t="str">
        <f ca="1">IF(SUM(Retrieving!EJ$34:EJ38)=0,"",IF(Retrieving!EJ39=0,"null",Retrieving!EJ39))</f>
        <v/>
      </c>
      <c r="EK13" s="3" t="str">
        <f ca="1">IF(SUM(Retrieving!EK$34:EK38)=0,"",IF(Retrieving!EK39=0,"null",Retrieving!EK39))</f>
        <v/>
      </c>
      <c r="EL13" s="3" t="str">
        <f ca="1">IF(SUM(Retrieving!EL$34:EL38)=0,"",IF(Retrieving!EL39=0,"null",Retrieving!EL39))</f>
        <v/>
      </c>
      <c r="EM13" s="3" t="str">
        <f ca="1">IF(SUM(Retrieving!EM$34:EM38)=0,"",IF(Retrieving!EM39=0,"null",Retrieving!EM39))</f>
        <v/>
      </c>
      <c r="EN13" s="3" t="str">
        <f ca="1">IF(SUM(Retrieving!EN$34:EN38)=0,"",IF(Retrieving!EN39=0,"null",Retrieving!EN39))</f>
        <v/>
      </c>
      <c r="EO13" s="3" t="str">
        <f ca="1">IF(SUM(Retrieving!EO$34:EO38)=0,"",IF(Retrieving!EO39=0,"null",Retrieving!EO39))</f>
        <v/>
      </c>
      <c r="EP13" s="3" t="str">
        <f ca="1">IF(SUM(Retrieving!EP$34:EP38)=0,"",IF(Retrieving!EP39=0,"null",Retrieving!EP39))</f>
        <v/>
      </c>
      <c r="EQ13" s="3" t="str">
        <f ca="1">IF(SUM(Retrieving!EQ$34:EQ38)=0,"",IF(Retrieving!EQ39=0,"null",Retrieving!EQ39))</f>
        <v/>
      </c>
      <c r="ER13" s="3" t="str">
        <f ca="1">IF(SUM(Retrieving!ER$34:ER38)=0,"",IF(Retrieving!ER39=0,"null",Retrieving!ER39))</f>
        <v/>
      </c>
      <c r="ES13" s="3" t="str">
        <f ca="1">IF(SUM(Retrieving!ES$34:ES38)=0,"",IF(Retrieving!ES39=0,"null",Retrieving!ES39))</f>
        <v/>
      </c>
      <c r="ET13" s="3" t="str">
        <f ca="1">IF(SUM(Retrieving!ET$34:ET38)=0,"",IF(Retrieving!ET39=0,"null",Retrieving!ET39))</f>
        <v/>
      </c>
      <c r="EU13" s="3" t="str">
        <f ca="1">IF(SUM(Retrieving!EU$34:EU38)=0,"",IF(Retrieving!EU39=0,"null",Retrieving!EU39))</f>
        <v/>
      </c>
      <c r="EV13" s="3" t="str">
        <f ca="1">IF(SUM(Retrieving!EV$34:EV38)=0,"",IF(Retrieving!EV39=0,"null",Retrieving!EV39))</f>
        <v/>
      </c>
      <c r="EW13" s="3" t="str">
        <f ca="1">IF(SUM(Retrieving!EW$34:EW38)=0,"",IF(Retrieving!EW39=0,"null",Retrieving!EW39))</f>
        <v/>
      </c>
      <c r="EX13" s="3" t="str">
        <f ca="1">IF(SUM(Retrieving!EX$34:EX38)=0,"",IF(Retrieving!EX39=0,"null",Retrieving!EX39))</f>
        <v/>
      </c>
      <c r="EY13" s="3" t="str">
        <f ca="1">IF(SUM(Retrieving!EY$34:EY38)=0,"",IF(Retrieving!EY39=0,"null",Retrieving!EY39))</f>
        <v/>
      </c>
      <c r="EZ13" s="3" t="str">
        <f ca="1">IF(SUM(Retrieving!EZ$34:EZ38)=0,"",IF(Retrieving!EZ39=0,"null",Retrieving!EZ39))</f>
        <v/>
      </c>
      <c r="FA13" s="3" t="str">
        <f ca="1">IF(SUM(Retrieving!FA$34:FA38)=0,"",IF(Retrieving!FA39=0,"null",Retrieving!FA39))</f>
        <v/>
      </c>
      <c r="FB13" s="3" t="str">
        <f ca="1">IF(SUM(Retrieving!FB$34:FB38)=0,"",IF(Retrieving!FB39=0,"null",Retrieving!FB39))</f>
        <v/>
      </c>
      <c r="FC13" s="3" t="str">
        <f ca="1">IF(SUM(Retrieving!FC$34:FC38)=0,"",IF(Retrieving!FC39=0,"null",Retrieving!FC39))</f>
        <v/>
      </c>
      <c r="FD13" s="3" t="str">
        <f ca="1">IF(SUM(Retrieving!FD$34:FD38)=0,"",IF(Retrieving!FD39=0,"null",Retrieving!FD39))</f>
        <v/>
      </c>
      <c r="FE13" s="3" t="str">
        <f ca="1">IF(SUM(Retrieving!FE$34:FE38)=0,"",IF(Retrieving!FE39=0,"null",Retrieving!FE39))</f>
        <v/>
      </c>
      <c r="FF13" s="3" t="str">
        <f ca="1">IF(SUM(Retrieving!FF$34:FF38)=0,"",IF(Retrieving!FF39=0,"null",Retrieving!FF39))</f>
        <v/>
      </c>
      <c r="FG13" s="3" t="str">
        <f ca="1">IF(SUM(Retrieving!FG$34:FG38)=0,"",IF(Retrieving!FG39=0,"null",Retrieving!FG39))</f>
        <v/>
      </c>
      <c r="FH13" s="3" t="str">
        <f ca="1">IF(SUM(Retrieving!FH$34:FH38)=0,"",IF(Retrieving!FH39=0,"null",Retrieving!FH39))</f>
        <v/>
      </c>
      <c r="FI13" s="3" t="str">
        <f ca="1">IF(SUM(Retrieving!FI$34:FI38)=0,"",IF(Retrieving!FI39=0,"null",Retrieving!FI39))</f>
        <v/>
      </c>
      <c r="FJ13" s="3" t="str">
        <f ca="1">IF(SUM(Retrieving!FJ$34:FJ38)=0,"",IF(Retrieving!FJ39=0,"null",Retrieving!FJ39))</f>
        <v/>
      </c>
      <c r="FK13" s="3" t="str">
        <f ca="1">IF(SUM(Retrieving!FK$34:FK38)=0,"",IF(Retrieving!FK39=0,"null",Retrieving!FK39))</f>
        <v/>
      </c>
      <c r="FL13" s="3" t="str">
        <f ca="1">IF(SUM(Retrieving!FL$34:FL38)=0,"",IF(Retrieving!FL39=0,"null",Retrieving!FL39))</f>
        <v/>
      </c>
      <c r="FM13" s="3" t="str">
        <f ca="1">IF(SUM(Retrieving!FM$34:FM38)=0,"",IF(Retrieving!FM39=0,"null",Retrieving!FM39))</f>
        <v/>
      </c>
      <c r="FN13" s="3" t="str">
        <f ca="1">IF(SUM(Retrieving!FN$34:FN38)=0,"",IF(Retrieving!FN39=0,"null",Retrieving!FN39))</f>
        <v/>
      </c>
      <c r="FO13" s="3" t="str">
        <f ca="1">IF(SUM(Retrieving!FO$34:FO38)=0,"",IF(Retrieving!FO39=0,"null",Retrieving!FO39))</f>
        <v/>
      </c>
      <c r="FP13" s="3" t="str">
        <f ca="1">IF(SUM(Retrieving!FP$34:FP38)=0,"",IF(Retrieving!FP39=0,"null",Retrieving!FP39))</f>
        <v/>
      </c>
      <c r="FQ13" s="3" t="str">
        <f ca="1">IF(SUM(Retrieving!FQ$34:FQ38)=0,"",IF(Retrieving!FQ39=0,"null",Retrieving!FQ39))</f>
        <v/>
      </c>
      <c r="FR13" s="3" t="str">
        <f ca="1">IF(SUM(Retrieving!FR$34:FR38)=0,"",IF(Retrieving!FR39=0,"null",Retrieving!FR39))</f>
        <v/>
      </c>
      <c r="FS13" s="3" t="str">
        <f ca="1">IF(SUM(Retrieving!FS$34:FS38)=0,"",IF(Retrieving!FS39=0,"null",Retrieving!FS39))</f>
        <v/>
      </c>
      <c r="FT13" s="3" t="str">
        <f ca="1">IF(SUM(Retrieving!FT$34:FT38)=0,"",IF(Retrieving!FT39=0,"null",Retrieving!FT39))</f>
        <v/>
      </c>
      <c r="FU13" s="3" t="str">
        <f ca="1">IF(SUM(Retrieving!FU$34:FU38)=0,"",IF(Retrieving!FU39=0,"null",Retrieving!FU39))</f>
        <v/>
      </c>
      <c r="FV13" s="3" t="str">
        <f ca="1">IF(SUM(Retrieving!FV$34:FV38)=0,"",IF(Retrieving!FV39=0,"null",Retrieving!FV39))</f>
        <v/>
      </c>
      <c r="FW13" s="3" t="str">
        <f ca="1">IF(SUM(Retrieving!FW$34:FW38)=0,"",IF(Retrieving!FW39=0,"null",Retrieving!FW39))</f>
        <v/>
      </c>
      <c r="FX13" s="3" t="str">
        <f ca="1">IF(SUM(Retrieving!FX$34:FX38)=0,"",IF(Retrieving!FX39=0,"null",Retrieving!FX39))</f>
        <v/>
      </c>
      <c r="FY13" s="3" t="str">
        <f ca="1">IF(SUM(Retrieving!FY$34:FY38)=0,"",IF(Retrieving!FY39=0,"null",Retrieving!FY39))</f>
        <v/>
      </c>
      <c r="FZ13" s="3" t="str">
        <f ca="1">IF(SUM(Retrieving!FZ$34:FZ38)=0,"",IF(Retrieving!FZ39=0,"null",Retrieving!FZ39))</f>
        <v/>
      </c>
      <c r="GA13" s="3" t="str">
        <f ca="1">IF(SUM(Retrieving!GA$34:GA38)=0,"",IF(Retrieving!GA39=0,"null",Retrieving!GA39))</f>
        <v/>
      </c>
      <c r="GB13" s="3" t="str">
        <f ca="1">IF(SUM(Retrieving!GB$34:GB38)=0,"",IF(Retrieving!GB39=0,"null",Retrieving!GB39))</f>
        <v/>
      </c>
      <c r="GC13" s="3" t="str">
        <f ca="1">IF(SUM(Retrieving!GC$34:GC38)=0,"",IF(Retrieving!GC39=0,"null",Retrieving!GC39))</f>
        <v/>
      </c>
      <c r="GD13" s="3" t="str">
        <f ca="1">IF(SUM(Retrieving!GD$34:GD38)=0,"",IF(Retrieving!GD39=0,"null",Retrieving!GD39))</f>
        <v/>
      </c>
      <c r="GE13" s="3" t="str">
        <f ca="1">IF(SUM(Retrieving!GE$34:GE38)=0,"",IF(Retrieving!GE39=0,"null",Retrieving!GE39))</f>
        <v/>
      </c>
      <c r="GF13" s="3" t="str">
        <f ca="1">IF(SUM(Retrieving!GF$34:GF38)=0,"",IF(Retrieving!GF39=0,"null",Retrieving!GF39))</f>
        <v/>
      </c>
      <c r="GG13" s="3" t="str">
        <f ca="1">IF(SUM(Retrieving!GG$34:GG38)=0,"",IF(Retrieving!GG39=0,"null",Retrieving!GG39))</f>
        <v/>
      </c>
      <c r="GH13" s="3" t="str">
        <f ca="1">IF(SUM(Retrieving!GH$34:GH38)=0,"",IF(Retrieving!GH39=0,"null",Retrieving!GH39))</f>
        <v/>
      </c>
      <c r="GI13" s="3" t="str">
        <f ca="1">IF(SUM(Retrieving!GI$34:GI38)=0,"",IF(Retrieving!GI39=0,"null",Retrieving!GI39))</f>
        <v/>
      </c>
      <c r="GJ13" s="3" t="str">
        <f ca="1">IF(SUM(Retrieving!GJ$34:GJ38)=0,"",IF(Retrieving!GJ39=0,"null",Retrieving!GJ39))</f>
        <v/>
      </c>
      <c r="GK13" s="3" t="str">
        <f ca="1">IF(SUM(Retrieving!GK$34:GK38)=0,"",IF(Retrieving!GK39=0,"null",Retrieving!GK39))</f>
        <v/>
      </c>
      <c r="GL13" s="3" t="str">
        <f ca="1">IF(SUM(Retrieving!GL$34:GL38)=0,"",IF(Retrieving!GL39=0,"null",Retrieving!GL39))</f>
        <v/>
      </c>
      <c r="GM13" s="3" t="str">
        <f ca="1">IF(SUM(Retrieving!GM$34:GM38)=0,"",IF(Retrieving!GM39=0,"null",Retrieving!GM39))</f>
        <v/>
      </c>
      <c r="GN13" s="3" t="str">
        <f ca="1">IF(SUM(Retrieving!GN$34:GN38)=0,"",IF(Retrieving!GN39=0,"null",Retrieving!GN39))</f>
        <v/>
      </c>
      <c r="GO13" s="3" t="str">
        <f ca="1">IF(SUM(Retrieving!GO$34:GO38)=0,"",IF(Retrieving!GO39=0,"null",Retrieving!GO39))</f>
        <v/>
      </c>
      <c r="GP13" s="3" t="str">
        <f ca="1">IF(SUM(Retrieving!GP$34:GP38)=0,"",IF(Retrieving!GP39=0,"null",Retrieving!GP39))</f>
        <v/>
      </c>
      <c r="GQ13" s="3" t="str">
        <f ca="1">IF(SUM(Retrieving!GQ$34:GQ38)=0,"",IF(Retrieving!GQ39=0,"null",Retrieving!GQ39))</f>
        <v/>
      </c>
      <c r="GR13" s="3" t="str">
        <f ca="1">IF(SUM(Retrieving!GR$34:GR38)=0,"",IF(Retrieving!GR39=0,"null",Retrieving!GR39))</f>
        <v/>
      </c>
      <c r="GS13" s="3" t="str">
        <f ca="1">IF(SUM(Retrieving!GS$34:GS38)=0,"",IF(Retrieving!GS39=0,"null",Retrieving!GS39))</f>
        <v/>
      </c>
      <c r="GT13" s="3" t="str">
        <f ca="1">IF(SUM(Retrieving!GT$34:GT38)=0,"",IF(Retrieving!GT39=0,"null",Retrieving!GT39))</f>
        <v/>
      </c>
      <c r="GU13" s="3" t="str">
        <f ca="1">IF(SUM(Retrieving!GU$34:GU38)=0,"",IF(Retrieving!GU39=0,"null",Retrieving!GU39))</f>
        <v/>
      </c>
      <c r="GV13" s="3" t="str">
        <f ca="1">IF(SUM(Retrieving!GV$34:GV38)=0,"",IF(Retrieving!GV39=0,"null",Retrieving!GV39))</f>
        <v/>
      </c>
      <c r="GW13" s="3" t="str">
        <f ca="1">IF(SUM(Retrieving!GW$34:GW38)=0,"",IF(Retrieving!GW39=0,"null",Retrieving!GW39))</f>
        <v/>
      </c>
      <c r="GX13" s="3" t="str">
        <f ca="1">IF(SUM(Retrieving!GX$34:GX38)=0,"",IF(Retrieving!GX39=0,"null",Retrieving!GX39))</f>
        <v/>
      </c>
      <c r="GY13" s="3" t="str">
        <f ca="1">IF(SUM(Retrieving!GY$34:GY38)=0,"",IF(Retrieving!GY39=0,"null",Retrieving!GY39))</f>
        <v/>
      </c>
      <c r="GZ13" s="3" t="str">
        <f ca="1">IF(SUM(Retrieving!GZ$34:GZ38)=0,"",IF(Retrieving!GZ39=0,"null",Retrieving!GZ39))</f>
        <v/>
      </c>
      <c r="HA13" s="3" t="str">
        <f ca="1">IF(SUM(Retrieving!HA$34:HA38)=0,"",IF(Retrieving!HA39=0,"null",Retrieving!HA39))</f>
        <v/>
      </c>
      <c r="HB13" s="3" t="str">
        <f ca="1">IF(SUM(Retrieving!HB$34:HB38)=0,"",IF(Retrieving!HB39=0,"null",Retrieving!HB39))</f>
        <v/>
      </c>
      <c r="HC13" s="3" t="str">
        <f ca="1">IF(SUM(Retrieving!HC$34:HC38)=0,"",IF(Retrieving!HC39=0,"null",Retrieving!HC39))</f>
        <v/>
      </c>
      <c r="HD13" s="3" t="str">
        <f ca="1">IF(SUM(Retrieving!HD$34:HD38)=0,"",IF(Retrieving!HD39=0,"null",Retrieving!HD39))</f>
        <v/>
      </c>
      <c r="HE13" s="3" t="str">
        <f ca="1">IF(SUM(Retrieving!HE$34:HE38)=0,"",IF(Retrieving!HE39=0,"null",Retrieving!HE39))</f>
        <v/>
      </c>
      <c r="HF13" s="3" t="str">
        <f ca="1">IF(SUM(Retrieving!HF$34:HF38)=0,"",IF(Retrieving!HF39=0,"null",Retrieving!HF39))</f>
        <v/>
      </c>
      <c r="HG13" s="3" t="str">
        <f ca="1">IF(SUM(Retrieving!HG$34:HG38)=0,"",IF(Retrieving!HG39=0,"null",Retrieving!HG39))</f>
        <v/>
      </c>
      <c r="HH13" s="3" t="str">
        <f ca="1">IF(SUM(Retrieving!HH$34:HH38)=0,"",IF(Retrieving!HH39=0,"null",Retrieving!HH39))</f>
        <v/>
      </c>
      <c r="HI13" s="3" t="str">
        <f ca="1">IF(SUM(Retrieving!HI$34:HI38)=0,"",IF(Retrieving!HI39=0,"null",Retrieving!HI39))</f>
        <v/>
      </c>
      <c r="HJ13" s="3" t="str">
        <f ca="1">IF(SUM(Retrieving!HJ$34:HJ38)=0,"",IF(Retrieving!HJ39=0,"null",Retrieving!HJ39))</f>
        <v/>
      </c>
      <c r="HK13" s="3" t="str">
        <f ca="1">IF(SUM(Retrieving!HK$34:HK38)=0,"",IF(Retrieving!HK39=0,"null",Retrieving!HK39))</f>
        <v/>
      </c>
      <c r="HL13" s="3" t="str">
        <f ca="1">IF(SUM(Retrieving!HL$34:HL38)=0,"",IF(Retrieving!HL39=0,"null",Retrieving!HL39))</f>
        <v/>
      </c>
      <c r="HM13" s="3" t="str">
        <f ca="1">IF(SUM(Retrieving!HM$34:HM38)=0,"",IF(Retrieving!HM39=0,"null",Retrieving!HM39))</f>
        <v/>
      </c>
      <c r="HN13" s="3" t="str">
        <f ca="1">IF(SUM(Retrieving!HN$34:HN38)=0,"",IF(Retrieving!HN39=0,"null",Retrieving!HN39))</f>
        <v/>
      </c>
      <c r="HO13" s="3" t="str">
        <f ca="1">IF(SUM(Retrieving!HO$34:HO38)=0,"",IF(Retrieving!HO39=0,"null",Retrieving!HO39))</f>
        <v/>
      </c>
      <c r="HP13" s="3" t="str">
        <f ca="1">IF(SUM(Retrieving!HP$34:HP38)=0,"",IF(Retrieving!HP39=0,"null",Retrieving!HP39))</f>
        <v/>
      </c>
      <c r="HQ13" s="3" t="str">
        <f ca="1">IF(SUM(Retrieving!HQ$34:HQ38)=0,"",IF(Retrieving!HQ39=0,"null",Retrieving!HQ39))</f>
        <v/>
      </c>
      <c r="HR13" s="3" t="str">
        <f ca="1">IF(SUM(Retrieving!HR$34:HR38)=0,"",IF(Retrieving!HR39=0,"null",Retrieving!HR39))</f>
        <v/>
      </c>
      <c r="HS13" s="3" t="str">
        <f ca="1">IF(SUM(Retrieving!HS$34:HS38)=0,"",IF(Retrieving!HS39=0,"null",Retrieving!HS39))</f>
        <v/>
      </c>
      <c r="HT13" s="3" t="str">
        <f ca="1">IF(SUM(Retrieving!HT$34:HT38)=0,"",IF(Retrieving!HT39=0,"null",Retrieving!HT39))</f>
        <v/>
      </c>
      <c r="HU13" s="3" t="str">
        <f ca="1">IF(SUM(Retrieving!HU$34:HU38)=0,"",IF(Retrieving!HU39=0,"null",Retrieving!HU39))</f>
        <v/>
      </c>
      <c r="HV13" s="3" t="str">
        <f ca="1">IF(SUM(Retrieving!HV$34:HV38)=0,"",IF(Retrieving!HV39=0,"null",Retrieving!HV39))</f>
        <v/>
      </c>
      <c r="HW13" s="3" t="str">
        <f ca="1">IF(SUM(Retrieving!HW$34:HW38)=0,"",IF(Retrieving!HW39=0,"null",Retrieving!HW39))</f>
        <v/>
      </c>
      <c r="HX13" s="3" t="str">
        <f ca="1">IF(SUM(Retrieving!HX$34:HX38)=0,"",IF(Retrieving!HX39=0,"null",Retrieving!HX39))</f>
        <v/>
      </c>
      <c r="HY13" s="3" t="str">
        <f ca="1">IF(SUM(Retrieving!HY$34:HY38)=0,"",IF(Retrieving!HY39=0,"null",Retrieving!HY39))</f>
        <v/>
      </c>
      <c r="HZ13" s="3" t="str">
        <f ca="1">IF(SUM(Retrieving!HZ$34:HZ38)=0,"",IF(Retrieving!HZ39=0,"null",Retrieving!HZ39))</f>
        <v/>
      </c>
      <c r="IA13" s="3" t="str">
        <f ca="1">IF(SUM(Retrieving!IA$34:IA38)=0,"",IF(Retrieving!IA39=0,"null",Retrieving!IA39))</f>
        <v/>
      </c>
      <c r="IB13" s="3" t="str">
        <f ca="1">IF(SUM(Retrieving!IB$34:IB38)=0,"",IF(Retrieving!IB39=0,"null",Retrieving!IB39))</f>
        <v/>
      </c>
      <c r="IC13" s="3" t="str">
        <f ca="1">IF(SUM(Retrieving!IC$34:IC38)=0,"",IF(Retrieving!IC39=0,"null",Retrieving!IC39))</f>
        <v/>
      </c>
      <c r="ID13" s="3" t="str">
        <f ca="1">IF(SUM(Retrieving!ID$34:ID38)=0,"",IF(Retrieving!ID39=0,"null",Retrieving!ID39))</f>
        <v/>
      </c>
      <c r="IE13" s="3" t="str">
        <f ca="1">IF(SUM(Retrieving!IE$34:IE38)=0,"",IF(Retrieving!IE39=0,"null",Retrieving!IE39))</f>
        <v/>
      </c>
      <c r="IF13" s="3" t="str">
        <f ca="1">IF(SUM(Retrieving!IF$34:IF38)=0,"",IF(Retrieving!IF39=0,"null",Retrieving!IF39))</f>
        <v/>
      </c>
      <c r="IG13" s="3" t="str">
        <f ca="1">IF(SUM(Retrieving!IG$34:IG38)=0,"",IF(Retrieving!IG39=0,"null",Retrieving!IG39))</f>
        <v/>
      </c>
      <c r="IH13" s="3" t="str">
        <f ca="1">IF(SUM(Retrieving!IH$34:IH38)=0,"",IF(Retrieving!IH39=0,"null",Retrieving!IH39))</f>
        <v/>
      </c>
      <c r="II13" s="3" t="str">
        <f ca="1">IF(SUM(Retrieving!II$34:II38)=0,"",IF(Retrieving!II39=0,"null",Retrieving!II39))</f>
        <v/>
      </c>
      <c r="IJ13" s="3" t="str">
        <f ca="1">IF(SUM(Retrieving!IJ$34:IJ38)=0,"",IF(Retrieving!IJ39=0,"null",Retrieving!IJ39))</f>
        <v/>
      </c>
      <c r="IK13" s="3" t="str">
        <f ca="1">IF(SUM(Retrieving!IK$34:IK38)=0,"",IF(Retrieving!IK39=0,"null",Retrieving!IK39))</f>
        <v/>
      </c>
      <c r="IL13" s="3" t="str">
        <f ca="1">IF(SUM(Retrieving!IL$34:IL38)=0,"",IF(Retrieving!IL39=0,"null",Retrieving!IL39))</f>
        <v/>
      </c>
      <c r="IM13" s="3" t="str">
        <f ca="1">IF(SUM(Retrieving!IM$34:IM38)=0,"",IF(Retrieving!IM39=0,"null",Retrieving!IM39))</f>
        <v/>
      </c>
      <c r="IN13" s="3" t="str">
        <f ca="1">IF(SUM(Retrieving!IN$34:IN38)=0,"",IF(Retrieving!IN39=0,"null",Retrieving!IN39))</f>
        <v/>
      </c>
      <c r="IO13" s="3" t="str">
        <f ca="1">IF(SUM(Retrieving!IO$34:IO38)=0,"",IF(Retrieving!IO39=0,"null",Retrieving!IO39))</f>
        <v/>
      </c>
      <c r="IP13" s="3" t="str">
        <f ca="1">IF(SUM(Retrieving!IP$34:IP38)=0,"",IF(Retrieving!IP39=0,"null",Retrieving!IP39))</f>
        <v/>
      </c>
      <c r="IQ13" s="3" t="str">
        <f ca="1">IF(SUM(Retrieving!IQ$34:IQ38)=0,"",IF(Retrieving!IQ39=0,"null",Retrieving!IQ39))</f>
        <v/>
      </c>
      <c r="IR13" s="3" t="str">
        <f ca="1">IF(SUM(Retrieving!IR$34:IR38)=0,"",IF(Retrieving!IR39=0,"null",Retrieving!IR39))</f>
        <v/>
      </c>
      <c r="IS13" s="3" t="str">
        <f ca="1">IF(SUM(Retrieving!IS$34:IS38)=0,"",IF(Retrieving!IS39=0,"null",Retrieving!IS39))</f>
        <v/>
      </c>
      <c r="IT13" s="3" t="str">
        <f ca="1">IF(SUM(Retrieving!IT$34:IT38)=0,"",IF(Retrieving!IT39=0,"null",Retrieving!IT39))</f>
        <v/>
      </c>
      <c r="IU13" s="3" t="str">
        <f ca="1">IF(SUM(Retrieving!IU$34:IU38)=0,"",IF(Retrieving!IU39=0,"null",Retrieving!IU39))</f>
        <v/>
      </c>
      <c r="IV13" s="3" t="str">
        <f ca="1">IF(SUM(Retrieving!IV$34:IV38)=0,"",IF(Retrieving!IV39=0,"null",Retrieving!IV39))</f>
        <v/>
      </c>
      <c r="IW13" s="3" t="str">
        <f ca="1">IF(SUM(Retrieving!IW$34:IW38)=0,"",IF(Retrieving!IW39=0,"null",Retrieving!IW39))</f>
        <v/>
      </c>
      <c r="IX13" s="3" t="str">
        <f ca="1">IF(SUM(Retrieving!IX$34:IX38)=0,"",IF(Retrieving!IX39=0,"null",Retrieving!IX39))</f>
        <v/>
      </c>
      <c r="IY13" s="3" t="str">
        <f ca="1">IF(SUM(Retrieving!IY$34:IY38)=0,"",IF(Retrieving!IY39=0,"null",Retrieving!IY39))</f>
        <v/>
      </c>
      <c r="IZ13" s="3" t="str">
        <f ca="1">IF(SUM(Retrieving!IZ$34:IZ38)=0,"",IF(Retrieving!IZ39=0,"null",Retrieving!IZ39))</f>
        <v/>
      </c>
      <c r="JA13" s="3" t="str">
        <f ca="1">IF(SUM(Retrieving!JA$34:JA38)=0,"",IF(Retrieving!JA39=0,"null",Retrieving!JA39))</f>
        <v/>
      </c>
      <c r="JB13" s="3" t="str">
        <f ca="1">IF(SUM(Retrieving!JB$34:JB38)=0,"",IF(Retrieving!JB39=0,"null",Retrieving!JB39))</f>
        <v/>
      </c>
      <c r="JC13" s="3" t="str">
        <f ca="1">IF(SUM(Retrieving!JC$34:JC38)=0,"",IF(Retrieving!JC39=0,"null",Retrieving!JC39))</f>
        <v/>
      </c>
      <c r="JD13" s="3" t="str">
        <f ca="1">IF(SUM(Retrieving!JD$34:JD38)=0,"",IF(Retrieving!JD39=0,"null",Retrieving!JD39))</f>
        <v/>
      </c>
      <c r="JE13" s="3" t="str">
        <f ca="1">IF(SUM(Retrieving!JE$34:JE38)=0,"",IF(Retrieving!JE39=0,"null",Retrieving!JE39))</f>
        <v/>
      </c>
      <c r="JF13" s="3" t="str">
        <f ca="1">IF(SUM(Retrieving!JF$34:JF38)=0,"",IF(Retrieving!JF39=0,"null",Retrieving!JF39))</f>
        <v/>
      </c>
      <c r="JG13" s="3" t="str">
        <f ca="1">IF(SUM(Retrieving!JG$34:JG38)=0,"",IF(Retrieving!JG39=0,"null",Retrieving!JG39))</f>
        <v/>
      </c>
      <c r="JH13" s="3" t="str">
        <f ca="1">IF(SUM(Retrieving!JH$34:JH38)=0,"",IF(Retrieving!JH39=0,"null",Retrieving!JH39))</f>
        <v/>
      </c>
      <c r="JI13" s="3" t="str">
        <f ca="1">IF(SUM(Retrieving!JI$34:JI38)=0,"",IF(Retrieving!JI39=0,"null",Retrieving!JI39))</f>
        <v/>
      </c>
      <c r="JJ13" s="3" t="str">
        <f ca="1">IF(SUM(Retrieving!JJ$34:JJ38)=0,"",IF(Retrieving!JJ39=0,"null",Retrieving!JJ39))</f>
        <v/>
      </c>
      <c r="JK13" s="3" t="str">
        <f ca="1">IF(SUM(Retrieving!JK$34:JK38)=0,"",IF(Retrieving!JK39=0,"null",Retrieving!JK39))</f>
        <v/>
      </c>
      <c r="JL13" s="3" t="str">
        <f ca="1">IF(SUM(Retrieving!JL$34:JL38)=0,"",IF(Retrieving!JL39=0,"null",Retrieving!JL39))</f>
        <v/>
      </c>
      <c r="JM13" s="3" t="str">
        <f ca="1">IF(SUM(Retrieving!JM$34:JM38)=0,"",IF(Retrieving!JM39=0,"null",Retrieving!JM39))</f>
        <v/>
      </c>
      <c r="JN13" s="3" t="str">
        <f ca="1">IF(SUM(Retrieving!JN$34:JN38)=0,"",IF(Retrieving!JN39=0,"null",Retrieving!JN39))</f>
        <v/>
      </c>
    </row>
    <row r="14" spans="2:274" x14ac:dyDescent="0.2">
      <c r="B14" t="s">
        <v>313</v>
      </c>
      <c r="C14" s="3" t="str">
        <f ca="1">IF(SUM(Retrieving!C$34:C39)=0,"",IF(Retrieving!C40=0,"null",Retrieving!C40))</f>
        <v/>
      </c>
      <c r="D14" s="3" t="str">
        <f ca="1">IF(SUM(Retrieving!D$34:D39)=0,"",IF(Retrieving!D40=0,"null",Retrieving!D40))</f>
        <v/>
      </c>
      <c r="E14" s="3">
        <f ca="1">IF(SUM(Retrieving!E$34:E39)=0,"",IF(Retrieving!E40=0,"null",Retrieving!E40))</f>
        <v>175.7</v>
      </c>
      <c r="F14" s="3">
        <f ca="1">IF(SUM(Retrieving!F$34:F39)=0,"",IF(Retrieving!F40=0,"null",Retrieving!F40))</f>
        <v>175.7</v>
      </c>
      <c r="G14" s="3" t="str">
        <f ca="1">IF(SUM(Retrieving!G$34:G39)=0,"",IF(Retrieving!G40=0,"null",Retrieving!G40))</f>
        <v/>
      </c>
      <c r="H14" s="3" t="str">
        <f ca="1">IF(SUM(Retrieving!H$34:H39)=0,"",IF(Retrieving!H40=0,"null",Retrieving!H40))</f>
        <v/>
      </c>
      <c r="I14" s="3" t="str">
        <f ca="1">IF(SUM(Retrieving!I$34:I39)=0,"",IF(Retrieving!I40=0,"null",Retrieving!I40))</f>
        <v/>
      </c>
      <c r="J14" s="3">
        <f ca="1">IF(SUM(Retrieving!J$34:J39)=0,"",IF(Retrieving!J40=0,"null",Retrieving!J40))</f>
        <v>175.7</v>
      </c>
      <c r="K14" s="3">
        <f ca="1">IF(SUM(Retrieving!K$34:K39)=0,"",IF(Retrieving!K40=0,"null",Retrieving!K40))</f>
        <v>175.7</v>
      </c>
      <c r="L14" s="3" t="str">
        <f ca="1">IF(SUM(Retrieving!L$34:L39)=0,"",IF(Retrieving!L40=0,"null",Retrieving!L40))</f>
        <v/>
      </c>
      <c r="M14" s="3" t="str">
        <f ca="1">IF(SUM(Retrieving!M$34:M39)=0,"",IF(Retrieving!M40=0,"null",Retrieving!M40))</f>
        <v/>
      </c>
      <c r="N14" s="3" t="str">
        <f ca="1">IF(SUM(Retrieving!N$34:N39)=0,"",IF(Retrieving!N40=0,"null",Retrieving!N40))</f>
        <v/>
      </c>
      <c r="O14" s="3" t="str">
        <f ca="1">IF(SUM(Retrieving!O$34:O39)=0,"",IF(Retrieving!O40=0,"null",Retrieving!O40))</f>
        <v/>
      </c>
      <c r="P14" s="3" t="str">
        <f ca="1">IF(SUM(Retrieving!P$34:P39)=0,"",IF(Retrieving!P40=0,"null",Retrieving!P40))</f>
        <v/>
      </c>
      <c r="Q14" s="3" t="str">
        <f ca="1">IF(SUM(Retrieving!Q$34:Q39)=0,"",IF(Retrieving!Q40=0,"null",Retrieving!Q40))</f>
        <v/>
      </c>
      <c r="R14" s="3" t="str">
        <f ca="1">IF(SUM(Retrieving!R$34:R39)=0,"",IF(Retrieving!R40=0,"null",Retrieving!R40))</f>
        <v/>
      </c>
      <c r="S14" s="3" t="str">
        <f ca="1">IF(SUM(Retrieving!S$34:S39)=0,"",IF(Retrieving!S40=0,"null",Retrieving!S40))</f>
        <v/>
      </c>
      <c r="T14" s="3" t="str">
        <f ca="1">IF(SUM(Retrieving!T$34:T39)=0,"",IF(Retrieving!T40=0,"null",Retrieving!T40))</f>
        <v/>
      </c>
      <c r="U14" s="3" t="str">
        <f ca="1">IF(SUM(Retrieving!U$34:U39)=0,"",IF(Retrieving!U40=0,"null",Retrieving!U40))</f>
        <v/>
      </c>
      <c r="V14" s="3" t="str">
        <f ca="1">IF(SUM(Retrieving!V$34:V39)=0,"",IF(Retrieving!V40=0,"null",Retrieving!V40))</f>
        <v/>
      </c>
      <c r="W14" s="3" t="str">
        <f ca="1">IF(SUM(Retrieving!W$34:W39)=0,"",IF(Retrieving!W40=0,"null",Retrieving!W40))</f>
        <v/>
      </c>
      <c r="X14" s="3" t="str">
        <f ca="1">IF(SUM(Retrieving!X$34:X39)=0,"",IF(Retrieving!X40=0,"null",Retrieving!X40))</f>
        <v/>
      </c>
      <c r="Y14" s="3">
        <f ca="1">IF(SUM(Retrieving!Y$34:Y39)=0,"",IF(Retrieving!Y40=0,"null",Retrieving!Y40))</f>
        <v>175.7</v>
      </c>
      <c r="Z14" s="3" t="str">
        <f ca="1">IF(SUM(Retrieving!Z$34:Z39)=0,"",IF(Retrieving!Z40=0,"null",Retrieving!Z40))</f>
        <v/>
      </c>
      <c r="AA14" s="3">
        <f ca="1">IF(SUM(Retrieving!AA$34:AA39)=0,"",IF(Retrieving!AA40=0,"null",Retrieving!AA40))</f>
        <v>175.7</v>
      </c>
      <c r="AB14" s="3" t="str">
        <f ca="1">IF(SUM(Retrieving!AB$34:AB39)=0,"",IF(Retrieving!AB40=0,"null",Retrieving!AB40))</f>
        <v/>
      </c>
      <c r="AC14" s="3" t="str">
        <f ca="1">IF(SUM(Retrieving!AC$34:AC39)=0,"",IF(Retrieving!AC40=0,"null",Retrieving!AC40))</f>
        <v/>
      </c>
      <c r="AD14" s="3" t="str">
        <f ca="1">IF(SUM(Retrieving!AD$34:AD39)=0,"",IF(Retrieving!AD40=0,"null",Retrieving!AD40))</f>
        <v/>
      </c>
      <c r="AE14" s="3" t="str">
        <f ca="1">IF(SUM(Retrieving!AE$34:AE39)=0,"",IF(Retrieving!AE40=0,"null",Retrieving!AE40))</f>
        <v/>
      </c>
      <c r="AF14" s="3" t="str">
        <f ca="1">IF(SUM(Retrieving!AF$34:AF39)=0,"",IF(Retrieving!AF40=0,"null",Retrieving!AF40))</f>
        <v/>
      </c>
      <c r="AG14" s="3" t="str">
        <f ca="1">IF(SUM(Retrieving!AG$34:AG39)=0,"",IF(Retrieving!AG40=0,"null",Retrieving!AG40))</f>
        <v/>
      </c>
      <c r="AH14" s="3" t="str">
        <f ca="1">IF(SUM(Retrieving!AH$34:AH39)=0,"",IF(Retrieving!AH40=0,"null",Retrieving!AH40))</f>
        <v/>
      </c>
      <c r="AI14" s="3" t="str">
        <f ca="1">IF(SUM(Retrieving!AI$34:AI39)=0,"",IF(Retrieving!AI40=0,"null",Retrieving!AI40))</f>
        <v/>
      </c>
      <c r="AJ14" s="3" t="str">
        <f ca="1">IF(SUM(Retrieving!AJ$34:AJ39)=0,"",IF(Retrieving!AJ40=0,"null",Retrieving!AJ40))</f>
        <v/>
      </c>
      <c r="AK14" s="3" t="str">
        <f ca="1">IF(SUM(Retrieving!AK$34:AK39)=0,"",IF(Retrieving!AK40=0,"null",Retrieving!AK40))</f>
        <v/>
      </c>
      <c r="AL14" s="3" t="str">
        <f ca="1">IF(SUM(Retrieving!AL$34:AL39)=0,"",IF(Retrieving!AL40=0,"null",Retrieving!AL40))</f>
        <v/>
      </c>
      <c r="AM14" s="3" t="str">
        <f ca="1">IF(SUM(Retrieving!AM$34:AM39)=0,"",IF(Retrieving!AM40=0,"null",Retrieving!AM40))</f>
        <v/>
      </c>
      <c r="AN14" s="3" t="str">
        <f ca="1">IF(SUM(Retrieving!AN$34:AN39)=0,"",IF(Retrieving!AN40=0,"null",Retrieving!AN40))</f>
        <v/>
      </c>
      <c r="AO14" s="3" t="str">
        <f ca="1">IF(SUM(Retrieving!AO$34:AO39)=0,"",IF(Retrieving!AO40=0,"null",Retrieving!AO40))</f>
        <v/>
      </c>
      <c r="AP14" s="3" t="str">
        <f ca="1">IF(SUM(Retrieving!AP$34:AP39)=0,"",IF(Retrieving!AP40=0,"null",Retrieving!AP40))</f>
        <v/>
      </c>
      <c r="AQ14" s="3" t="str">
        <f ca="1">IF(SUM(Retrieving!AQ$34:AQ39)=0,"",IF(Retrieving!AQ40=0,"null",Retrieving!AQ40))</f>
        <v/>
      </c>
      <c r="AR14" s="3" t="str">
        <f ca="1">IF(SUM(Retrieving!AR$34:AR39)=0,"",IF(Retrieving!AR40=0,"null",Retrieving!AR40))</f>
        <v/>
      </c>
      <c r="AS14" s="3" t="str">
        <f ca="1">IF(SUM(Retrieving!AS$34:AS39)=0,"",IF(Retrieving!AS40=0,"null",Retrieving!AS40))</f>
        <v/>
      </c>
      <c r="AT14" s="3" t="str">
        <f ca="1">IF(SUM(Retrieving!AT$34:AT39)=0,"",IF(Retrieving!AT40=0,"null",Retrieving!AT40))</f>
        <v/>
      </c>
      <c r="AU14" s="3" t="str">
        <f ca="1">IF(SUM(Retrieving!AU$34:AU39)=0,"",IF(Retrieving!AU40=0,"null",Retrieving!AU40))</f>
        <v/>
      </c>
      <c r="AV14" s="3" t="str">
        <f ca="1">IF(SUM(Retrieving!AV$34:AV39)=0,"",IF(Retrieving!AV40=0,"null",Retrieving!AV40))</f>
        <v/>
      </c>
      <c r="AW14" s="3" t="str">
        <f ca="1">IF(SUM(Retrieving!AW$34:AW39)=0,"",IF(Retrieving!AW40=0,"null",Retrieving!AW40))</f>
        <v/>
      </c>
      <c r="AX14" s="3" t="str">
        <f ca="1">IF(SUM(Retrieving!AX$34:AX39)=0,"",IF(Retrieving!AX40=0,"null",Retrieving!AX40))</f>
        <v/>
      </c>
      <c r="AY14" s="3" t="str">
        <f ca="1">IF(SUM(Retrieving!AY$34:AY39)=0,"",IF(Retrieving!AY40=0,"null",Retrieving!AY40))</f>
        <v/>
      </c>
      <c r="AZ14" s="3" t="str">
        <f ca="1">IF(SUM(Retrieving!AZ$34:AZ39)=0,"",IF(Retrieving!AZ40=0,"null",Retrieving!AZ40))</f>
        <v/>
      </c>
      <c r="BA14" s="3" t="str">
        <f ca="1">IF(SUM(Retrieving!BA$34:BA39)=0,"",IF(Retrieving!BA40=0,"null",Retrieving!BA40))</f>
        <v/>
      </c>
      <c r="BB14" s="3" t="str">
        <f ca="1">IF(SUM(Retrieving!BB$34:BB39)=0,"",IF(Retrieving!BB40=0,"null",Retrieving!BB40))</f>
        <v/>
      </c>
      <c r="BC14" s="3" t="str">
        <f ca="1">IF(SUM(Retrieving!BC$34:BC39)=0,"",IF(Retrieving!BC40=0,"null",Retrieving!BC40))</f>
        <v/>
      </c>
      <c r="BD14" s="3" t="str">
        <f ca="1">IF(SUM(Retrieving!BD$34:BD39)=0,"",IF(Retrieving!BD40=0,"null",Retrieving!BD40))</f>
        <v/>
      </c>
      <c r="BE14" s="3" t="str">
        <f ca="1">IF(SUM(Retrieving!BE$34:BE39)=0,"",IF(Retrieving!BE40=0,"null",Retrieving!BE40))</f>
        <v/>
      </c>
      <c r="BF14" s="3" t="str">
        <f ca="1">IF(SUM(Retrieving!BF$34:BF39)=0,"",IF(Retrieving!BF40=0,"null",Retrieving!BF40))</f>
        <v/>
      </c>
      <c r="BG14" s="3" t="str">
        <f ca="1">IF(SUM(Retrieving!BG$34:BG39)=0,"",IF(Retrieving!BG40=0,"null",Retrieving!BG40))</f>
        <v/>
      </c>
      <c r="BH14" s="3" t="str">
        <f ca="1">IF(SUM(Retrieving!BH$34:BH39)=0,"",IF(Retrieving!BH40=0,"null",Retrieving!BH40))</f>
        <v/>
      </c>
      <c r="BI14" s="3" t="str">
        <f ca="1">IF(SUM(Retrieving!BI$34:BI39)=0,"",IF(Retrieving!BI40=0,"null",Retrieving!BI40))</f>
        <v/>
      </c>
      <c r="BJ14" s="3" t="str">
        <f ca="1">IF(SUM(Retrieving!BJ$34:BJ39)=0,"",IF(Retrieving!BJ40=0,"null",Retrieving!BJ40))</f>
        <v/>
      </c>
      <c r="BK14" s="3" t="str">
        <f ca="1">IF(SUM(Retrieving!BK$34:BK39)=0,"",IF(Retrieving!BK40=0,"null",Retrieving!BK40))</f>
        <v/>
      </c>
      <c r="BL14" s="3" t="str">
        <f ca="1">IF(SUM(Retrieving!BL$34:BL39)=0,"",IF(Retrieving!BL40=0,"null",Retrieving!BL40))</f>
        <v/>
      </c>
      <c r="BM14" s="3" t="str">
        <f ca="1">IF(SUM(Retrieving!BM$34:BM39)=0,"",IF(Retrieving!BM40=0,"null",Retrieving!BM40))</f>
        <v/>
      </c>
      <c r="BN14" s="3" t="str">
        <f ca="1">IF(SUM(Retrieving!BN$34:BN39)=0,"",IF(Retrieving!BN40=0,"null",Retrieving!BN40))</f>
        <v/>
      </c>
      <c r="BO14" s="3" t="str">
        <f ca="1">IF(SUM(Retrieving!BO$34:BO39)=0,"",IF(Retrieving!BO40=0,"null",Retrieving!BO40))</f>
        <v/>
      </c>
      <c r="BP14" s="3" t="str">
        <f ca="1">IF(SUM(Retrieving!BP$34:BP39)=0,"",IF(Retrieving!BP40=0,"null",Retrieving!BP40))</f>
        <v/>
      </c>
      <c r="BQ14" s="3" t="str">
        <f ca="1">IF(SUM(Retrieving!BQ$34:BQ39)=0,"",IF(Retrieving!BQ40=0,"null",Retrieving!BQ40))</f>
        <v/>
      </c>
      <c r="BR14" s="3" t="str">
        <f ca="1">IF(SUM(Retrieving!BR$34:BR39)=0,"",IF(Retrieving!BR40=0,"null",Retrieving!BR40))</f>
        <v/>
      </c>
      <c r="BS14" s="3" t="str">
        <f ca="1">IF(SUM(Retrieving!BS$34:BS39)=0,"",IF(Retrieving!BS40=0,"null",Retrieving!BS40))</f>
        <v/>
      </c>
      <c r="BT14" s="3" t="str">
        <f ca="1">IF(SUM(Retrieving!BT$34:BT39)=0,"",IF(Retrieving!BT40=0,"null",Retrieving!BT40))</f>
        <v/>
      </c>
      <c r="BU14" s="3" t="str">
        <f ca="1">IF(SUM(Retrieving!BU$34:BU39)=0,"",IF(Retrieving!BU40=0,"null",Retrieving!BU40))</f>
        <v/>
      </c>
      <c r="BV14" s="3" t="str">
        <f ca="1">IF(SUM(Retrieving!BV$34:BV39)=0,"",IF(Retrieving!BV40=0,"null",Retrieving!BV40))</f>
        <v/>
      </c>
      <c r="BW14" s="3" t="str">
        <f ca="1">IF(SUM(Retrieving!BW$34:BW39)=0,"",IF(Retrieving!BW40=0,"null",Retrieving!BW40))</f>
        <v/>
      </c>
      <c r="BX14" s="3" t="str">
        <f ca="1">IF(SUM(Retrieving!BX$34:BX39)=0,"",IF(Retrieving!BX40=0,"null",Retrieving!BX40))</f>
        <v/>
      </c>
      <c r="BY14" s="3" t="str">
        <f ca="1">IF(SUM(Retrieving!BY$34:BY39)=0,"",IF(Retrieving!BY40=0,"null",Retrieving!BY40))</f>
        <v/>
      </c>
      <c r="BZ14" s="3" t="str">
        <f ca="1">IF(SUM(Retrieving!BZ$34:BZ39)=0,"",IF(Retrieving!BZ40=0,"null",Retrieving!BZ40))</f>
        <v/>
      </c>
      <c r="CA14" s="3" t="str">
        <f ca="1">IF(SUM(Retrieving!CA$34:CA39)=0,"",IF(Retrieving!CA40=0,"null",Retrieving!CA40))</f>
        <v/>
      </c>
      <c r="CB14" s="3" t="str">
        <f ca="1">IF(SUM(Retrieving!CB$34:CB39)=0,"",IF(Retrieving!CB40=0,"null",Retrieving!CB40))</f>
        <v/>
      </c>
      <c r="CC14" s="3" t="str">
        <f ca="1">IF(SUM(Retrieving!CC$34:CC39)=0,"",IF(Retrieving!CC40=0,"null",Retrieving!CC40))</f>
        <v/>
      </c>
      <c r="CD14" s="3" t="str">
        <f ca="1">IF(SUM(Retrieving!CD$34:CD39)=0,"",IF(Retrieving!CD40=0,"null",Retrieving!CD40))</f>
        <v/>
      </c>
      <c r="CE14" s="3" t="str">
        <f ca="1">IF(SUM(Retrieving!CE$34:CE39)=0,"",IF(Retrieving!CE40=0,"null",Retrieving!CE40))</f>
        <v/>
      </c>
      <c r="CF14" s="3" t="str">
        <f ca="1">IF(SUM(Retrieving!CF$34:CF39)=0,"",IF(Retrieving!CF40=0,"null",Retrieving!CF40))</f>
        <v/>
      </c>
      <c r="CG14" s="3" t="str">
        <f ca="1">IF(SUM(Retrieving!CG$34:CG39)=0,"",IF(Retrieving!CG40=0,"null",Retrieving!CG40))</f>
        <v/>
      </c>
      <c r="CH14" s="3" t="str">
        <f ca="1">IF(SUM(Retrieving!CH$34:CH39)=0,"",IF(Retrieving!CH40=0,"null",Retrieving!CH40))</f>
        <v/>
      </c>
      <c r="CI14" s="3" t="str">
        <f ca="1">IF(SUM(Retrieving!CI$34:CI39)=0,"",IF(Retrieving!CI40=0,"null",Retrieving!CI40))</f>
        <v/>
      </c>
      <c r="CJ14" s="3" t="str">
        <f ca="1">IF(SUM(Retrieving!CJ$34:CJ39)=0,"",IF(Retrieving!CJ40=0,"null",Retrieving!CJ40))</f>
        <v/>
      </c>
      <c r="CK14" s="3" t="str">
        <f ca="1">IF(SUM(Retrieving!CK$34:CK39)=0,"",IF(Retrieving!CK40=0,"null",Retrieving!CK40))</f>
        <v/>
      </c>
      <c r="CL14" s="3" t="str">
        <f ca="1">IF(SUM(Retrieving!CL$34:CL39)=0,"",IF(Retrieving!CL40=0,"null",Retrieving!CL40))</f>
        <v/>
      </c>
      <c r="CM14" s="3" t="str">
        <f ca="1">IF(SUM(Retrieving!CM$34:CM39)=0,"",IF(Retrieving!CM40=0,"null",Retrieving!CM40))</f>
        <v/>
      </c>
      <c r="CN14" s="3" t="str">
        <f ca="1">IF(SUM(Retrieving!CN$34:CN39)=0,"",IF(Retrieving!CN40=0,"null",Retrieving!CN40))</f>
        <v/>
      </c>
      <c r="CO14" s="3" t="str">
        <f ca="1">IF(SUM(Retrieving!CO$34:CO39)=0,"",IF(Retrieving!CO40=0,"null",Retrieving!CO40))</f>
        <v/>
      </c>
      <c r="CP14" s="3" t="str">
        <f ca="1">IF(SUM(Retrieving!CP$34:CP39)=0,"",IF(Retrieving!CP40=0,"null",Retrieving!CP40))</f>
        <v/>
      </c>
      <c r="CQ14" s="3" t="str">
        <f ca="1">IF(SUM(Retrieving!CQ$34:CQ39)=0,"",IF(Retrieving!CQ40=0,"null",Retrieving!CQ40))</f>
        <v/>
      </c>
      <c r="CR14" s="3" t="str">
        <f ca="1">IF(SUM(Retrieving!CR$34:CR39)=0,"",IF(Retrieving!CR40=0,"null",Retrieving!CR40))</f>
        <v/>
      </c>
      <c r="CS14" s="3" t="str">
        <f ca="1">IF(SUM(Retrieving!CS$34:CS39)=0,"",IF(Retrieving!CS40=0,"null",Retrieving!CS40))</f>
        <v/>
      </c>
      <c r="CT14" s="3" t="str">
        <f ca="1">IF(SUM(Retrieving!CT$34:CT39)=0,"",IF(Retrieving!CT40=0,"null",Retrieving!CT40))</f>
        <v/>
      </c>
      <c r="CU14" s="3" t="str">
        <f ca="1">IF(SUM(Retrieving!CU$34:CU39)=0,"",IF(Retrieving!CU40=0,"null",Retrieving!CU40))</f>
        <v/>
      </c>
      <c r="CV14" s="3" t="str">
        <f ca="1">IF(SUM(Retrieving!CV$34:CV39)=0,"",IF(Retrieving!CV40=0,"null",Retrieving!CV40))</f>
        <v/>
      </c>
      <c r="CW14" s="3" t="str">
        <f ca="1">IF(SUM(Retrieving!CW$34:CW39)=0,"",IF(Retrieving!CW40=0,"null",Retrieving!CW40))</f>
        <v/>
      </c>
      <c r="CX14" s="3" t="str">
        <f ca="1">IF(SUM(Retrieving!CX$34:CX39)=0,"",IF(Retrieving!CX40=0,"null",Retrieving!CX40))</f>
        <v/>
      </c>
      <c r="CY14" s="3" t="str">
        <f ca="1">IF(SUM(Retrieving!CY$34:CY39)=0,"",IF(Retrieving!CY40=0,"null",Retrieving!CY40))</f>
        <v/>
      </c>
      <c r="CZ14" s="3" t="str">
        <f ca="1">IF(SUM(Retrieving!CZ$34:CZ39)=0,"",IF(Retrieving!CZ40=0,"null",Retrieving!CZ40))</f>
        <v/>
      </c>
      <c r="DA14" s="3" t="str">
        <f ca="1">IF(SUM(Retrieving!DA$34:DA39)=0,"",IF(Retrieving!DA40=0,"null",Retrieving!DA40))</f>
        <v/>
      </c>
      <c r="DB14" s="3" t="str">
        <f ca="1">IF(SUM(Retrieving!DB$34:DB39)=0,"",IF(Retrieving!DB40=0,"null",Retrieving!DB40))</f>
        <v/>
      </c>
      <c r="DC14" s="3" t="str">
        <f ca="1">IF(SUM(Retrieving!DC$34:DC39)=0,"",IF(Retrieving!DC40=0,"null",Retrieving!DC40))</f>
        <v/>
      </c>
      <c r="DD14" s="3" t="str">
        <f ca="1">IF(SUM(Retrieving!DD$34:DD39)=0,"",IF(Retrieving!DD40=0,"null",Retrieving!DD40))</f>
        <v/>
      </c>
      <c r="DE14" s="3" t="str">
        <f ca="1">IF(SUM(Retrieving!DE$34:DE39)=0,"",IF(Retrieving!DE40=0,"null",Retrieving!DE40))</f>
        <v/>
      </c>
      <c r="DF14" s="3" t="str">
        <f ca="1">IF(SUM(Retrieving!DF$34:DF39)=0,"",IF(Retrieving!DF40=0,"null",Retrieving!DF40))</f>
        <v/>
      </c>
      <c r="DG14" s="3" t="str">
        <f ca="1">IF(SUM(Retrieving!DG$34:DG39)=0,"",IF(Retrieving!DG40=0,"null",Retrieving!DG40))</f>
        <v/>
      </c>
      <c r="DH14" s="3" t="str">
        <f ca="1">IF(SUM(Retrieving!DH$34:DH39)=0,"",IF(Retrieving!DH40=0,"null",Retrieving!DH40))</f>
        <v/>
      </c>
      <c r="DI14" s="3" t="str">
        <f ca="1">IF(SUM(Retrieving!DI$34:DI39)=0,"",IF(Retrieving!DI40=0,"null",Retrieving!DI40))</f>
        <v/>
      </c>
      <c r="DJ14" s="3" t="str">
        <f ca="1">IF(SUM(Retrieving!DJ$34:DJ39)=0,"",IF(Retrieving!DJ40=0,"null",Retrieving!DJ40))</f>
        <v/>
      </c>
      <c r="DK14" s="3" t="str">
        <f ca="1">IF(SUM(Retrieving!DK$34:DK39)=0,"",IF(Retrieving!DK40=0,"null",Retrieving!DK40))</f>
        <v/>
      </c>
      <c r="DL14" s="3" t="str">
        <f ca="1">IF(SUM(Retrieving!DL$34:DL39)=0,"",IF(Retrieving!DL40=0,"null",Retrieving!DL40))</f>
        <v/>
      </c>
      <c r="DM14" s="3" t="str">
        <f ca="1">IF(SUM(Retrieving!DM$34:DM39)=0,"",IF(Retrieving!DM40=0,"null",Retrieving!DM40))</f>
        <v/>
      </c>
      <c r="DN14" s="3" t="str">
        <f ca="1">IF(SUM(Retrieving!DN$34:DN39)=0,"",IF(Retrieving!DN40=0,"null",Retrieving!DN40))</f>
        <v/>
      </c>
      <c r="DO14" s="3" t="str">
        <f ca="1">IF(SUM(Retrieving!DO$34:DO39)=0,"",IF(Retrieving!DO40=0,"null",Retrieving!DO40))</f>
        <v/>
      </c>
      <c r="DP14" s="3" t="str">
        <f ca="1">IF(SUM(Retrieving!DP$34:DP39)=0,"",IF(Retrieving!DP40=0,"null",Retrieving!DP40))</f>
        <v/>
      </c>
      <c r="DQ14" s="3" t="str">
        <f ca="1">IF(SUM(Retrieving!DQ$34:DQ39)=0,"",IF(Retrieving!DQ40=0,"null",Retrieving!DQ40))</f>
        <v/>
      </c>
      <c r="DR14" s="3" t="str">
        <f ca="1">IF(SUM(Retrieving!DR$34:DR39)=0,"",IF(Retrieving!DR40=0,"null",Retrieving!DR40))</f>
        <v/>
      </c>
      <c r="DS14" s="3" t="str">
        <f ca="1">IF(SUM(Retrieving!DS$34:DS39)=0,"",IF(Retrieving!DS40=0,"null",Retrieving!DS40))</f>
        <v/>
      </c>
      <c r="DT14" s="3" t="str">
        <f ca="1">IF(SUM(Retrieving!DT$34:DT39)=0,"",IF(Retrieving!DT40=0,"null",Retrieving!DT40))</f>
        <v/>
      </c>
      <c r="DU14" s="3" t="str">
        <f ca="1">IF(SUM(Retrieving!DU$34:DU39)=0,"",IF(Retrieving!DU40=0,"null",Retrieving!DU40))</f>
        <v/>
      </c>
      <c r="DV14" s="3" t="str">
        <f ca="1">IF(SUM(Retrieving!DV$34:DV39)=0,"",IF(Retrieving!DV40=0,"null",Retrieving!DV40))</f>
        <v/>
      </c>
      <c r="DW14" s="3" t="str">
        <f ca="1">IF(SUM(Retrieving!DW$34:DW39)=0,"",IF(Retrieving!DW40=0,"null",Retrieving!DW40))</f>
        <v/>
      </c>
      <c r="DX14" s="3" t="str">
        <f ca="1">IF(SUM(Retrieving!DX$34:DX39)=0,"",IF(Retrieving!DX40=0,"null",Retrieving!DX40))</f>
        <v/>
      </c>
      <c r="DY14" s="3" t="str">
        <f ca="1">IF(SUM(Retrieving!DY$34:DY39)=0,"",IF(Retrieving!DY40=0,"null",Retrieving!DY40))</f>
        <v/>
      </c>
      <c r="DZ14" s="3" t="str">
        <f ca="1">IF(SUM(Retrieving!DZ$34:DZ39)=0,"",IF(Retrieving!DZ40=0,"null",Retrieving!DZ40))</f>
        <v/>
      </c>
      <c r="EA14" s="3" t="str">
        <f ca="1">IF(SUM(Retrieving!EA$34:EA39)=0,"",IF(Retrieving!EA40=0,"null",Retrieving!EA40))</f>
        <v/>
      </c>
      <c r="EB14" s="3" t="str">
        <f ca="1">IF(SUM(Retrieving!EB$34:EB39)=0,"",IF(Retrieving!EB40=0,"null",Retrieving!EB40))</f>
        <v/>
      </c>
      <c r="EC14" s="3" t="str">
        <f ca="1">IF(SUM(Retrieving!EC$34:EC39)=0,"",IF(Retrieving!EC40=0,"null",Retrieving!EC40))</f>
        <v/>
      </c>
      <c r="ED14" s="3" t="str">
        <f ca="1">IF(SUM(Retrieving!ED$34:ED39)=0,"",IF(Retrieving!ED40=0,"null",Retrieving!ED40))</f>
        <v/>
      </c>
      <c r="EE14" s="3" t="str">
        <f ca="1">IF(SUM(Retrieving!EE$34:EE39)=0,"",IF(Retrieving!EE40=0,"null",Retrieving!EE40))</f>
        <v/>
      </c>
      <c r="EF14" s="3" t="str">
        <f ca="1">IF(SUM(Retrieving!EF$34:EF39)=0,"",IF(Retrieving!EF40=0,"null",Retrieving!EF40))</f>
        <v/>
      </c>
      <c r="EG14" s="3" t="str">
        <f ca="1">IF(SUM(Retrieving!EG$34:EG39)=0,"",IF(Retrieving!EG40=0,"null",Retrieving!EG40))</f>
        <v/>
      </c>
      <c r="EH14" s="3" t="str">
        <f ca="1">IF(SUM(Retrieving!EH$34:EH39)=0,"",IF(Retrieving!EH40=0,"null",Retrieving!EH40))</f>
        <v/>
      </c>
      <c r="EI14" s="3" t="str">
        <f ca="1">IF(SUM(Retrieving!EI$34:EI39)=0,"",IF(Retrieving!EI40=0,"null",Retrieving!EI40))</f>
        <v/>
      </c>
      <c r="EJ14" s="3" t="str">
        <f ca="1">IF(SUM(Retrieving!EJ$34:EJ39)=0,"",IF(Retrieving!EJ40=0,"null",Retrieving!EJ40))</f>
        <v/>
      </c>
      <c r="EK14" s="3" t="str">
        <f ca="1">IF(SUM(Retrieving!EK$34:EK39)=0,"",IF(Retrieving!EK40=0,"null",Retrieving!EK40))</f>
        <v/>
      </c>
      <c r="EL14" s="3" t="str">
        <f ca="1">IF(SUM(Retrieving!EL$34:EL39)=0,"",IF(Retrieving!EL40=0,"null",Retrieving!EL40))</f>
        <v/>
      </c>
      <c r="EM14" s="3" t="str">
        <f ca="1">IF(SUM(Retrieving!EM$34:EM39)=0,"",IF(Retrieving!EM40=0,"null",Retrieving!EM40))</f>
        <v/>
      </c>
      <c r="EN14" s="3" t="str">
        <f ca="1">IF(SUM(Retrieving!EN$34:EN39)=0,"",IF(Retrieving!EN40=0,"null",Retrieving!EN40))</f>
        <v/>
      </c>
      <c r="EO14" s="3" t="str">
        <f ca="1">IF(SUM(Retrieving!EO$34:EO39)=0,"",IF(Retrieving!EO40=0,"null",Retrieving!EO40))</f>
        <v/>
      </c>
      <c r="EP14" s="3" t="str">
        <f ca="1">IF(SUM(Retrieving!EP$34:EP39)=0,"",IF(Retrieving!EP40=0,"null",Retrieving!EP40))</f>
        <v/>
      </c>
      <c r="EQ14" s="3" t="str">
        <f ca="1">IF(SUM(Retrieving!EQ$34:EQ39)=0,"",IF(Retrieving!EQ40=0,"null",Retrieving!EQ40))</f>
        <v/>
      </c>
      <c r="ER14" s="3" t="str">
        <f ca="1">IF(SUM(Retrieving!ER$34:ER39)=0,"",IF(Retrieving!ER40=0,"null",Retrieving!ER40))</f>
        <v/>
      </c>
      <c r="ES14" s="3" t="str">
        <f ca="1">IF(SUM(Retrieving!ES$34:ES39)=0,"",IF(Retrieving!ES40=0,"null",Retrieving!ES40))</f>
        <v/>
      </c>
      <c r="ET14" s="3" t="str">
        <f ca="1">IF(SUM(Retrieving!ET$34:ET39)=0,"",IF(Retrieving!ET40=0,"null",Retrieving!ET40))</f>
        <v/>
      </c>
      <c r="EU14" s="3" t="str">
        <f ca="1">IF(SUM(Retrieving!EU$34:EU39)=0,"",IF(Retrieving!EU40=0,"null",Retrieving!EU40))</f>
        <v/>
      </c>
      <c r="EV14" s="3" t="str">
        <f ca="1">IF(SUM(Retrieving!EV$34:EV39)=0,"",IF(Retrieving!EV40=0,"null",Retrieving!EV40))</f>
        <v/>
      </c>
      <c r="EW14" s="3" t="str">
        <f ca="1">IF(SUM(Retrieving!EW$34:EW39)=0,"",IF(Retrieving!EW40=0,"null",Retrieving!EW40))</f>
        <v/>
      </c>
      <c r="EX14" s="3" t="str">
        <f ca="1">IF(SUM(Retrieving!EX$34:EX39)=0,"",IF(Retrieving!EX40=0,"null",Retrieving!EX40))</f>
        <v/>
      </c>
      <c r="EY14" s="3" t="str">
        <f ca="1">IF(SUM(Retrieving!EY$34:EY39)=0,"",IF(Retrieving!EY40=0,"null",Retrieving!EY40))</f>
        <v/>
      </c>
      <c r="EZ14" s="3" t="str">
        <f ca="1">IF(SUM(Retrieving!EZ$34:EZ39)=0,"",IF(Retrieving!EZ40=0,"null",Retrieving!EZ40))</f>
        <v/>
      </c>
      <c r="FA14" s="3" t="str">
        <f ca="1">IF(SUM(Retrieving!FA$34:FA39)=0,"",IF(Retrieving!FA40=0,"null",Retrieving!FA40))</f>
        <v/>
      </c>
      <c r="FB14" s="3" t="str">
        <f ca="1">IF(SUM(Retrieving!FB$34:FB39)=0,"",IF(Retrieving!FB40=0,"null",Retrieving!FB40))</f>
        <v/>
      </c>
      <c r="FC14" s="3" t="str">
        <f ca="1">IF(SUM(Retrieving!FC$34:FC39)=0,"",IF(Retrieving!FC40=0,"null",Retrieving!FC40))</f>
        <v/>
      </c>
      <c r="FD14" s="3" t="str">
        <f ca="1">IF(SUM(Retrieving!FD$34:FD39)=0,"",IF(Retrieving!FD40=0,"null",Retrieving!FD40))</f>
        <v/>
      </c>
      <c r="FE14" s="3" t="str">
        <f ca="1">IF(SUM(Retrieving!FE$34:FE39)=0,"",IF(Retrieving!FE40=0,"null",Retrieving!FE40))</f>
        <v/>
      </c>
      <c r="FF14" s="3" t="str">
        <f ca="1">IF(SUM(Retrieving!FF$34:FF39)=0,"",IF(Retrieving!FF40=0,"null",Retrieving!FF40))</f>
        <v/>
      </c>
      <c r="FG14" s="3" t="str">
        <f ca="1">IF(SUM(Retrieving!FG$34:FG39)=0,"",IF(Retrieving!FG40=0,"null",Retrieving!FG40))</f>
        <v/>
      </c>
      <c r="FH14" s="3" t="str">
        <f ca="1">IF(SUM(Retrieving!FH$34:FH39)=0,"",IF(Retrieving!FH40=0,"null",Retrieving!FH40))</f>
        <v/>
      </c>
      <c r="FI14" s="3" t="str">
        <f ca="1">IF(SUM(Retrieving!FI$34:FI39)=0,"",IF(Retrieving!FI40=0,"null",Retrieving!FI40))</f>
        <v/>
      </c>
      <c r="FJ14" s="3" t="str">
        <f ca="1">IF(SUM(Retrieving!FJ$34:FJ39)=0,"",IF(Retrieving!FJ40=0,"null",Retrieving!FJ40))</f>
        <v/>
      </c>
      <c r="FK14" s="3" t="str">
        <f ca="1">IF(SUM(Retrieving!FK$34:FK39)=0,"",IF(Retrieving!FK40=0,"null",Retrieving!FK40))</f>
        <v/>
      </c>
      <c r="FL14" s="3" t="str">
        <f ca="1">IF(SUM(Retrieving!FL$34:FL39)=0,"",IF(Retrieving!FL40=0,"null",Retrieving!FL40))</f>
        <v/>
      </c>
      <c r="FM14" s="3" t="str">
        <f ca="1">IF(SUM(Retrieving!FM$34:FM39)=0,"",IF(Retrieving!FM40=0,"null",Retrieving!FM40))</f>
        <v/>
      </c>
      <c r="FN14" s="3" t="str">
        <f ca="1">IF(SUM(Retrieving!FN$34:FN39)=0,"",IF(Retrieving!FN40=0,"null",Retrieving!FN40))</f>
        <v/>
      </c>
      <c r="FO14" s="3" t="str">
        <f ca="1">IF(SUM(Retrieving!FO$34:FO39)=0,"",IF(Retrieving!FO40=0,"null",Retrieving!FO40))</f>
        <v/>
      </c>
      <c r="FP14" s="3" t="str">
        <f ca="1">IF(SUM(Retrieving!FP$34:FP39)=0,"",IF(Retrieving!FP40=0,"null",Retrieving!FP40))</f>
        <v/>
      </c>
      <c r="FQ14" s="3" t="str">
        <f ca="1">IF(SUM(Retrieving!FQ$34:FQ39)=0,"",IF(Retrieving!FQ40=0,"null",Retrieving!FQ40))</f>
        <v/>
      </c>
      <c r="FR14" s="3" t="str">
        <f ca="1">IF(SUM(Retrieving!FR$34:FR39)=0,"",IF(Retrieving!FR40=0,"null",Retrieving!FR40))</f>
        <v/>
      </c>
      <c r="FS14" s="3" t="str">
        <f ca="1">IF(SUM(Retrieving!FS$34:FS39)=0,"",IF(Retrieving!FS40=0,"null",Retrieving!FS40))</f>
        <v/>
      </c>
      <c r="FT14" s="3" t="str">
        <f ca="1">IF(SUM(Retrieving!FT$34:FT39)=0,"",IF(Retrieving!FT40=0,"null",Retrieving!FT40))</f>
        <v/>
      </c>
      <c r="FU14" s="3" t="str">
        <f ca="1">IF(SUM(Retrieving!FU$34:FU39)=0,"",IF(Retrieving!FU40=0,"null",Retrieving!FU40))</f>
        <v/>
      </c>
      <c r="FV14" s="3" t="str">
        <f ca="1">IF(SUM(Retrieving!FV$34:FV39)=0,"",IF(Retrieving!FV40=0,"null",Retrieving!FV40))</f>
        <v/>
      </c>
      <c r="FW14" s="3" t="str">
        <f ca="1">IF(SUM(Retrieving!FW$34:FW39)=0,"",IF(Retrieving!FW40=0,"null",Retrieving!FW40))</f>
        <v/>
      </c>
      <c r="FX14" s="3" t="str">
        <f ca="1">IF(SUM(Retrieving!FX$34:FX39)=0,"",IF(Retrieving!FX40=0,"null",Retrieving!FX40))</f>
        <v/>
      </c>
      <c r="FY14" s="3" t="str">
        <f ca="1">IF(SUM(Retrieving!FY$34:FY39)=0,"",IF(Retrieving!FY40=0,"null",Retrieving!FY40))</f>
        <v/>
      </c>
      <c r="FZ14" s="3" t="str">
        <f ca="1">IF(SUM(Retrieving!FZ$34:FZ39)=0,"",IF(Retrieving!FZ40=0,"null",Retrieving!FZ40))</f>
        <v/>
      </c>
      <c r="GA14" s="3" t="str">
        <f ca="1">IF(SUM(Retrieving!GA$34:GA39)=0,"",IF(Retrieving!GA40=0,"null",Retrieving!GA40))</f>
        <v/>
      </c>
      <c r="GB14" s="3" t="str">
        <f ca="1">IF(SUM(Retrieving!GB$34:GB39)=0,"",IF(Retrieving!GB40=0,"null",Retrieving!GB40))</f>
        <v/>
      </c>
      <c r="GC14" s="3" t="str">
        <f ca="1">IF(SUM(Retrieving!GC$34:GC39)=0,"",IF(Retrieving!GC40=0,"null",Retrieving!GC40))</f>
        <v/>
      </c>
      <c r="GD14" s="3" t="str">
        <f ca="1">IF(SUM(Retrieving!GD$34:GD39)=0,"",IF(Retrieving!GD40=0,"null",Retrieving!GD40))</f>
        <v/>
      </c>
      <c r="GE14" s="3" t="str">
        <f ca="1">IF(SUM(Retrieving!GE$34:GE39)=0,"",IF(Retrieving!GE40=0,"null",Retrieving!GE40))</f>
        <v/>
      </c>
      <c r="GF14" s="3" t="str">
        <f ca="1">IF(SUM(Retrieving!GF$34:GF39)=0,"",IF(Retrieving!GF40=0,"null",Retrieving!GF40))</f>
        <v/>
      </c>
      <c r="GG14" s="3" t="str">
        <f ca="1">IF(SUM(Retrieving!GG$34:GG39)=0,"",IF(Retrieving!GG40=0,"null",Retrieving!GG40))</f>
        <v/>
      </c>
      <c r="GH14" s="3" t="str">
        <f ca="1">IF(SUM(Retrieving!GH$34:GH39)=0,"",IF(Retrieving!GH40=0,"null",Retrieving!GH40))</f>
        <v/>
      </c>
      <c r="GI14" s="3" t="str">
        <f ca="1">IF(SUM(Retrieving!GI$34:GI39)=0,"",IF(Retrieving!GI40=0,"null",Retrieving!GI40))</f>
        <v/>
      </c>
      <c r="GJ14" s="3" t="str">
        <f ca="1">IF(SUM(Retrieving!GJ$34:GJ39)=0,"",IF(Retrieving!GJ40=0,"null",Retrieving!GJ40))</f>
        <v/>
      </c>
      <c r="GK14" s="3" t="str">
        <f ca="1">IF(SUM(Retrieving!GK$34:GK39)=0,"",IF(Retrieving!GK40=0,"null",Retrieving!GK40))</f>
        <v/>
      </c>
      <c r="GL14" s="3" t="str">
        <f ca="1">IF(SUM(Retrieving!GL$34:GL39)=0,"",IF(Retrieving!GL40=0,"null",Retrieving!GL40))</f>
        <v/>
      </c>
      <c r="GM14" s="3" t="str">
        <f ca="1">IF(SUM(Retrieving!GM$34:GM39)=0,"",IF(Retrieving!GM40=0,"null",Retrieving!GM40))</f>
        <v/>
      </c>
      <c r="GN14" s="3" t="str">
        <f ca="1">IF(SUM(Retrieving!GN$34:GN39)=0,"",IF(Retrieving!GN40=0,"null",Retrieving!GN40))</f>
        <v/>
      </c>
      <c r="GO14" s="3" t="str">
        <f ca="1">IF(SUM(Retrieving!GO$34:GO39)=0,"",IF(Retrieving!GO40=0,"null",Retrieving!GO40))</f>
        <v/>
      </c>
      <c r="GP14" s="3" t="str">
        <f ca="1">IF(SUM(Retrieving!GP$34:GP39)=0,"",IF(Retrieving!GP40=0,"null",Retrieving!GP40))</f>
        <v/>
      </c>
      <c r="GQ14" s="3" t="str">
        <f ca="1">IF(SUM(Retrieving!GQ$34:GQ39)=0,"",IF(Retrieving!GQ40=0,"null",Retrieving!GQ40))</f>
        <v/>
      </c>
      <c r="GR14" s="3" t="str">
        <f ca="1">IF(SUM(Retrieving!GR$34:GR39)=0,"",IF(Retrieving!GR40=0,"null",Retrieving!GR40))</f>
        <v/>
      </c>
      <c r="GS14" s="3" t="str">
        <f ca="1">IF(SUM(Retrieving!GS$34:GS39)=0,"",IF(Retrieving!GS40=0,"null",Retrieving!GS40))</f>
        <v/>
      </c>
      <c r="GT14" s="3" t="str">
        <f ca="1">IF(SUM(Retrieving!GT$34:GT39)=0,"",IF(Retrieving!GT40=0,"null",Retrieving!GT40))</f>
        <v/>
      </c>
      <c r="GU14" s="3" t="str">
        <f ca="1">IF(SUM(Retrieving!GU$34:GU39)=0,"",IF(Retrieving!GU40=0,"null",Retrieving!GU40))</f>
        <v/>
      </c>
      <c r="GV14" s="3" t="str">
        <f ca="1">IF(SUM(Retrieving!GV$34:GV39)=0,"",IF(Retrieving!GV40=0,"null",Retrieving!GV40))</f>
        <v/>
      </c>
      <c r="GW14" s="3" t="str">
        <f ca="1">IF(SUM(Retrieving!GW$34:GW39)=0,"",IF(Retrieving!GW40=0,"null",Retrieving!GW40))</f>
        <v/>
      </c>
      <c r="GX14" s="3" t="str">
        <f ca="1">IF(SUM(Retrieving!GX$34:GX39)=0,"",IF(Retrieving!GX40=0,"null",Retrieving!GX40))</f>
        <v/>
      </c>
      <c r="GY14" s="3" t="str">
        <f ca="1">IF(SUM(Retrieving!GY$34:GY39)=0,"",IF(Retrieving!GY40=0,"null",Retrieving!GY40))</f>
        <v/>
      </c>
      <c r="GZ14" s="3" t="str">
        <f ca="1">IF(SUM(Retrieving!GZ$34:GZ39)=0,"",IF(Retrieving!GZ40=0,"null",Retrieving!GZ40))</f>
        <v/>
      </c>
      <c r="HA14" s="3" t="str">
        <f ca="1">IF(SUM(Retrieving!HA$34:HA39)=0,"",IF(Retrieving!HA40=0,"null",Retrieving!HA40))</f>
        <v/>
      </c>
      <c r="HB14" s="3" t="str">
        <f ca="1">IF(SUM(Retrieving!HB$34:HB39)=0,"",IF(Retrieving!HB40=0,"null",Retrieving!HB40))</f>
        <v/>
      </c>
      <c r="HC14" s="3" t="str">
        <f ca="1">IF(SUM(Retrieving!HC$34:HC39)=0,"",IF(Retrieving!HC40=0,"null",Retrieving!HC40))</f>
        <v/>
      </c>
      <c r="HD14" s="3" t="str">
        <f ca="1">IF(SUM(Retrieving!HD$34:HD39)=0,"",IF(Retrieving!HD40=0,"null",Retrieving!HD40))</f>
        <v/>
      </c>
      <c r="HE14" s="3" t="str">
        <f ca="1">IF(SUM(Retrieving!HE$34:HE39)=0,"",IF(Retrieving!HE40=0,"null",Retrieving!HE40))</f>
        <v/>
      </c>
      <c r="HF14" s="3" t="str">
        <f ca="1">IF(SUM(Retrieving!HF$34:HF39)=0,"",IF(Retrieving!HF40=0,"null",Retrieving!HF40))</f>
        <v/>
      </c>
      <c r="HG14" s="3" t="str">
        <f ca="1">IF(SUM(Retrieving!HG$34:HG39)=0,"",IF(Retrieving!HG40=0,"null",Retrieving!HG40))</f>
        <v/>
      </c>
      <c r="HH14" s="3" t="str">
        <f ca="1">IF(SUM(Retrieving!HH$34:HH39)=0,"",IF(Retrieving!HH40=0,"null",Retrieving!HH40))</f>
        <v/>
      </c>
      <c r="HI14" s="3" t="str">
        <f ca="1">IF(SUM(Retrieving!HI$34:HI39)=0,"",IF(Retrieving!HI40=0,"null",Retrieving!HI40))</f>
        <v/>
      </c>
      <c r="HJ14" s="3" t="str">
        <f ca="1">IF(SUM(Retrieving!HJ$34:HJ39)=0,"",IF(Retrieving!HJ40=0,"null",Retrieving!HJ40))</f>
        <v/>
      </c>
      <c r="HK14" s="3" t="str">
        <f ca="1">IF(SUM(Retrieving!HK$34:HK39)=0,"",IF(Retrieving!HK40=0,"null",Retrieving!HK40))</f>
        <v/>
      </c>
      <c r="HL14" s="3" t="str">
        <f ca="1">IF(SUM(Retrieving!HL$34:HL39)=0,"",IF(Retrieving!HL40=0,"null",Retrieving!HL40))</f>
        <v/>
      </c>
      <c r="HM14" s="3" t="str">
        <f ca="1">IF(SUM(Retrieving!HM$34:HM39)=0,"",IF(Retrieving!HM40=0,"null",Retrieving!HM40))</f>
        <v/>
      </c>
      <c r="HN14" s="3" t="str">
        <f ca="1">IF(SUM(Retrieving!HN$34:HN39)=0,"",IF(Retrieving!HN40=0,"null",Retrieving!HN40))</f>
        <v/>
      </c>
      <c r="HO14" s="3" t="str">
        <f ca="1">IF(SUM(Retrieving!HO$34:HO39)=0,"",IF(Retrieving!HO40=0,"null",Retrieving!HO40))</f>
        <v/>
      </c>
      <c r="HP14" s="3" t="str">
        <f ca="1">IF(SUM(Retrieving!HP$34:HP39)=0,"",IF(Retrieving!HP40=0,"null",Retrieving!HP40))</f>
        <v/>
      </c>
      <c r="HQ14" s="3" t="str">
        <f ca="1">IF(SUM(Retrieving!HQ$34:HQ39)=0,"",IF(Retrieving!HQ40=0,"null",Retrieving!HQ40))</f>
        <v/>
      </c>
      <c r="HR14" s="3" t="str">
        <f ca="1">IF(SUM(Retrieving!HR$34:HR39)=0,"",IF(Retrieving!HR40=0,"null",Retrieving!HR40))</f>
        <v/>
      </c>
      <c r="HS14" s="3" t="str">
        <f ca="1">IF(SUM(Retrieving!HS$34:HS39)=0,"",IF(Retrieving!HS40=0,"null",Retrieving!HS40))</f>
        <v/>
      </c>
      <c r="HT14" s="3" t="str">
        <f ca="1">IF(SUM(Retrieving!HT$34:HT39)=0,"",IF(Retrieving!HT40=0,"null",Retrieving!HT40))</f>
        <v/>
      </c>
      <c r="HU14" s="3" t="str">
        <f ca="1">IF(SUM(Retrieving!HU$34:HU39)=0,"",IF(Retrieving!HU40=0,"null",Retrieving!HU40))</f>
        <v/>
      </c>
      <c r="HV14" s="3" t="str">
        <f ca="1">IF(SUM(Retrieving!HV$34:HV39)=0,"",IF(Retrieving!HV40=0,"null",Retrieving!HV40))</f>
        <v/>
      </c>
      <c r="HW14" s="3" t="str">
        <f ca="1">IF(SUM(Retrieving!HW$34:HW39)=0,"",IF(Retrieving!HW40=0,"null",Retrieving!HW40))</f>
        <v/>
      </c>
      <c r="HX14" s="3" t="str">
        <f ca="1">IF(SUM(Retrieving!HX$34:HX39)=0,"",IF(Retrieving!HX40=0,"null",Retrieving!HX40))</f>
        <v/>
      </c>
      <c r="HY14" s="3" t="str">
        <f ca="1">IF(SUM(Retrieving!HY$34:HY39)=0,"",IF(Retrieving!HY40=0,"null",Retrieving!HY40))</f>
        <v/>
      </c>
      <c r="HZ14" s="3" t="str">
        <f ca="1">IF(SUM(Retrieving!HZ$34:HZ39)=0,"",IF(Retrieving!HZ40=0,"null",Retrieving!HZ40))</f>
        <v/>
      </c>
      <c r="IA14" s="3" t="str">
        <f ca="1">IF(SUM(Retrieving!IA$34:IA39)=0,"",IF(Retrieving!IA40=0,"null",Retrieving!IA40))</f>
        <v/>
      </c>
      <c r="IB14" s="3" t="str">
        <f ca="1">IF(SUM(Retrieving!IB$34:IB39)=0,"",IF(Retrieving!IB40=0,"null",Retrieving!IB40))</f>
        <v/>
      </c>
      <c r="IC14" s="3" t="str">
        <f ca="1">IF(SUM(Retrieving!IC$34:IC39)=0,"",IF(Retrieving!IC40=0,"null",Retrieving!IC40))</f>
        <v/>
      </c>
      <c r="ID14" s="3" t="str">
        <f ca="1">IF(SUM(Retrieving!ID$34:ID39)=0,"",IF(Retrieving!ID40=0,"null",Retrieving!ID40))</f>
        <v/>
      </c>
      <c r="IE14" s="3" t="str">
        <f ca="1">IF(SUM(Retrieving!IE$34:IE39)=0,"",IF(Retrieving!IE40=0,"null",Retrieving!IE40))</f>
        <v/>
      </c>
      <c r="IF14" s="3" t="str">
        <f ca="1">IF(SUM(Retrieving!IF$34:IF39)=0,"",IF(Retrieving!IF40=0,"null",Retrieving!IF40))</f>
        <v/>
      </c>
      <c r="IG14" s="3" t="str">
        <f ca="1">IF(SUM(Retrieving!IG$34:IG39)=0,"",IF(Retrieving!IG40=0,"null",Retrieving!IG40))</f>
        <v/>
      </c>
      <c r="IH14" s="3" t="str">
        <f ca="1">IF(SUM(Retrieving!IH$34:IH39)=0,"",IF(Retrieving!IH40=0,"null",Retrieving!IH40))</f>
        <v/>
      </c>
      <c r="II14" s="3" t="str">
        <f ca="1">IF(SUM(Retrieving!II$34:II39)=0,"",IF(Retrieving!II40=0,"null",Retrieving!II40))</f>
        <v/>
      </c>
      <c r="IJ14" s="3" t="str">
        <f ca="1">IF(SUM(Retrieving!IJ$34:IJ39)=0,"",IF(Retrieving!IJ40=0,"null",Retrieving!IJ40))</f>
        <v/>
      </c>
      <c r="IK14" s="3" t="str">
        <f ca="1">IF(SUM(Retrieving!IK$34:IK39)=0,"",IF(Retrieving!IK40=0,"null",Retrieving!IK40))</f>
        <v/>
      </c>
      <c r="IL14" s="3" t="str">
        <f ca="1">IF(SUM(Retrieving!IL$34:IL39)=0,"",IF(Retrieving!IL40=0,"null",Retrieving!IL40))</f>
        <v/>
      </c>
      <c r="IM14" s="3" t="str">
        <f ca="1">IF(SUM(Retrieving!IM$34:IM39)=0,"",IF(Retrieving!IM40=0,"null",Retrieving!IM40))</f>
        <v/>
      </c>
      <c r="IN14" s="3" t="str">
        <f ca="1">IF(SUM(Retrieving!IN$34:IN39)=0,"",IF(Retrieving!IN40=0,"null",Retrieving!IN40))</f>
        <v/>
      </c>
      <c r="IO14" s="3" t="str">
        <f ca="1">IF(SUM(Retrieving!IO$34:IO39)=0,"",IF(Retrieving!IO40=0,"null",Retrieving!IO40))</f>
        <v/>
      </c>
      <c r="IP14" s="3" t="str">
        <f ca="1">IF(SUM(Retrieving!IP$34:IP39)=0,"",IF(Retrieving!IP40=0,"null",Retrieving!IP40))</f>
        <v/>
      </c>
      <c r="IQ14" s="3" t="str">
        <f ca="1">IF(SUM(Retrieving!IQ$34:IQ39)=0,"",IF(Retrieving!IQ40=0,"null",Retrieving!IQ40))</f>
        <v/>
      </c>
      <c r="IR14" s="3" t="str">
        <f ca="1">IF(SUM(Retrieving!IR$34:IR39)=0,"",IF(Retrieving!IR40=0,"null",Retrieving!IR40))</f>
        <v/>
      </c>
      <c r="IS14" s="3" t="str">
        <f ca="1">IF(SUM(Retrieving!IS$34:IS39)=0,"",IF(Retrieving!IS40=0,"null",Retrieving!IS40))</f>
        <v/>
      </c>
      <c r="IT14" s="3" t="str">
        <f ca="1">IF(SUM(Retrieving!IT$34:IT39)=0,"",IF(Retrieving!IT40=0,"null",Retrieving!IT40))</f>
        <v/>
      </c>
      <c r="IU14" s="3" t="str">
        <f ca="1">IF(SUM(Retrieving!IU$34:IU39)=0,"",IF(Retrieving!IU40=0,"null",Retrieving!IU40))</f>
        <v/>
      </c>
      <c r="IV14" s="3" t="str">
        <f ca="1">IF(SUM(Retrieving!IV$34:IV39)=0,"",IF(Retrieving!IV40=0,"null",Retrieving!IV40))</f>
        <v/>
      </c>
      <c r="IW14" s="3" t="str">
        <f ca="1">IF(SUM(Retrieving!IW$34:IW39)=0,"",IF(Retrieving!IW40=0,"null",Retrieving!IW40))</f>
        <v/>
      </c>
      <c r="IX14" s="3" t="str">
        <f ca="1">IF(SUM(Retrieving!IX$34:IX39)=0,"",IF(Retrieving!IX40=0,"null",Retrieving!IX40))</f>
        <v/>
      </c>
      <c r="IY14" s="3" t="str">
        <f ca="1">IF(SUM(Retrieving!IY$34:IY39)=0,"",IF(Retrieving!IY40=0,"null",Retrieving!IY40))</f>
        <v/>
      </c>
      <c r="IZ14" s="3" t="str">
        <f ca="1">IF(SUM(Retrieving!IZ$34:IZ39)=0,"",IF(Retrieving!IZ40=0,"null",Retrieving!IZ40))</f>
        <v/>
      </c>
      <c r="JA14" s="3" t="str">
        <f ca="1">IF(SUM(Retrieving!JA$34:JA39)=0,"",IF(Retrieving!JA40=0,"null",Retrieving!JA40))</f>
        <v/>
      </c>
      <c r="JB14" s="3" t="str">
        <f ca="1">IF(SUM(Retrieving!JB$34:JB39)=0,"",IF(Retrieving!JB40=0,"null",Retrieving!JB40))</f>
        <v/>
      </c>
      <c r="JC14" s="3" t="str">
        <f ca="1">IF(SUM(Retrieving!JC$34:JC39)=0,"",IF(Retrieving!JC40=0,"null",Retrieving!JC40))</f>
        <v/>
      </c>
      <c r="JD14" s="3" t="str">
        <f ca="1">IF(SUM(Retrieving!JD$34:JD39)=0,"",IF(Retrieving!JD40=0,"null",Retrieving!JD40))</f>
        <v/>
      </c>
      <c r="JE14" s="3" t="str">
        <f ca="1">IF(SUM(Retrieving!JE$34:JE39)=0,"",IF(Retrieving!JE40=0,"null",Retrieving!JE40))</f>
        <v/>
      </c>
      <c r="JF14" s="3" t="str">
        <f ca="1">IF(SUM(Retrieving!JF$34:JF39)=0,"",IF(Retrieving!JF40=0,"null",Retrieving!JF40))</f>
        <v/>
      </c>
      <c r="JG14" s="3" t="str">
        <f ca="1">IF(SUM(Retrieving!JG$34:JG39)=0,"",IF(Retrieving!JG40=0,"null",Retrieving!JG40))</f>
        <v/>
      </c>
      <c r="JH14" s="3" t="str">
        <f ca="1">IF(SUM(Retrieving!JH$34:JH39)=0,"",IF(Retrieving!JH40=0,"null",Retrieving!JH40))</f>
        <v/>
      </c>
      <c r="JI14" s="3" t="str">
        <f ca="1">IF(SUM(Retrieving!JI$34:JI39)=0,"",IF(Retrieving!JI40=0,"null",Retrieving!JI40))</f>
        <v/>
      </c>
      <c r="JJ14" s="3" t="str">
        <f ca="1">IF(SUM(Retrieving!JJ$34:JJ39)=0,"",IF(Retrieving!JJ40=0,"null",Retrieving!JJ40))</f>
        <v/>
      </c>
      <c r="JK14" s="3" t="str">
        <f ca="1">IF(SUM(Retrieving!JK$34:JK39)=0,"",IF(Retrieving!JK40=0,"null",Retrieving!JK40))</f>
        <v/>
      </c>
      <c r="JL14" s="3" t="str">
        <f ca="1">IF(SUM(Retrieving!JL$34:JL39)=0,"",IF(Retrieving!JL40=0,"null",Retrieving!JL40))</f>
        <v/>
      </c>
      <c r="JM14" s="3" t="str">
        <f ca="1">IF(SUM(Retrieving!JM$34:JM39)=0,"",IF(Retrieving!JM40=0,"null",Retrieving!JM40))</f>
        <v/>
      </c>
      <c r="JN14" s="3" t="str">
        <f ca="1">IF(SUM(Retrieving!JN$34:JN39)=0,"",IF(Retrieving!JN40=0,"null",Retrieving!JN40))</f>
        <v/>
      </c>
    </row>
    <row r="15" spans="2:274" x14ac:dyDescent="0.2">
      <c r="B15" t="s">
        <v>312</v>
      </c>
      <c r="C15" s="3" t="str">
        <f ca="1">IF(SUM(Retrieving!C$34:C40)=0,"",IF(Retrieving!C41=0,"null",Retrieving!C41))</f>
        <v/>
      </c>
      <c r="D15" s="3" t="str">
        <f ca="1">IF(SUM(Retrieving!D$34:D40)=0,"",IF(Retrieving!D41=0,"null",Retrieving!D41))</f>
        <v/>
      </c>
      <c r="E15" s="3">
        <f ca="1">IF(SUM(Retrieving!E$34:E40)=0,"",IF(Retrieving!E41=0,"null",Retrieving!E41))</f>
        <v>130</v>
      </c>
      <c r="F15" s="3">
        <f ca="1">IF(SUM(Retrieving!F$34:F40)=0,"",IF(Retrieving!F41=0,"null",Retrieving!F41))</f>
        <v>130</v>
      </c>
      <c r="G15" s="3" t="str">
        <f ca="1">IF(SUM(Retrieving!G$34:G40)=0,"",IF(Retrieving!G41=0,"null",Retrieving!G41))</f>
        <v/>
      </c>
      <c r="H15" s="3" t="str">
        <f ca="1">IF(SUM(Retrieving!H$34:H40)=0,"",IF(Retrieving!H41=0,"null",Retrieving!H41))</f>
        <v/>
      </c>
      <c r="I15" s="3" t="str">
        <f ca="1">IF(SUM(Retrieving!I$34:I40)=0,"",IF(Retrieving!I41=0,"null",Retrieving!I41))</f>
        <v/>
      </c>
      <c r="J15" s="3">
        <f ca="1">IF(SUM(Retrieving!J$34:J40)=0,"",IF(Retrieving!J41=0,"null",Retrieving!J41))</f>
        <v>130</v>
      </c>
      <c r="K15" s="3">
        <f ca="1">IF(SUM(Retrieving!K$34:K40)=0,"",IF(Retrieving!K41=0,"null",Retrieving!K41))</f>
        <v>130</v>
      </c>
      <c r="L15" s="3" t="str">
        <f ca="1">IF(SUM(Retrieving!L$34:L40)=0,"",IF(Retrieving!L41=0,"null",Retrieving!L41))</f>
        <v/>
      </c>
      <c r="M15" s="3" t="str">
        <f ca="1">IF(SUM(Retrieving!M$34:M40)=0,"",IF(Retrieving!M41=0,"null",Retrieving!M41))</f>
        <v/>
      </c>
      <c r="N15" s="3" t="str">
        <f ca="1">IF(SUM(Retrieving!N$34:N40)=0,"",IF(Retrieving!N41=0,"null",Retrieving!N41))</f>
        <v/>
      </c>
      <c r="O15" s="3" t="str">
        <f ca="1">IF(SUM(Retrieving!O$34:O40)=0,"",IF(Retrieving!O41=0,"null",Retrieving!O41))</f>
        <v/>
      </c>
      <c r="P15" s="3" t="str">
        <f ca="1">IF(SUM(Retrieving!P$34:P40)=0,"",IF(Retrieving!P41=0,"null",Retrieving!P41))</f>
        <v/>
      </c>
      <c r="Q15" s="3" t="str">
        <f ca="1">IF(SUM(Retrieving!Q$34:Q40)=0,"",IF(Retrieving!Q41=0,"null",Retrieving!Q41))</f>
        <v/>
      </c>
      <c r="R15" s="3" t="str">
        <f ca="1">IF(SUM(Retrieving!R$34:R40)=0,"",IF(Retrieving!R41=0,"null",Retrieving!R41))</f>
        <v/>
      </c>
      <c r="S15" s="3" t="str">
        <f ca="1">IF(SUM(Retrieving!S$34:S40)=0,"",IF(Retrieving!S41=0,"null",Retrieving!S41))</f>
        <v/>
      </c>
      <c r="T15" s="3" t="str">
        <f ca="1">IF(SUM(Retrieving!T$34:T40)=0,"",IF(Retrieving!T41=0,"null",Retrieving!T41))</f>
        <v/>
      </c>
      <c r="U15" s="3" t="str">
        <f ca="1">IF(SUM(Retrieving!U$34:U40)=0,"",IF(Retrieving!U41=0,"null",Retrieving!U41))</f>
        <v/>
      </c>
      <c r="V15" s="3" t="str">
        <f ca="1">IF(SUM(Retrieving!V$34:V40)=0,"",IF(Retrieving!V41=0,"null",Retrieving!V41))</f>
        <v/>
      </c>
      <c r="W15" s="3" t="str">
        <f ca="1">IF(SUM(Retrieving!W$34:W40)=0,"",IF(Retrieving!W41=0,"null",Retrieving!W41))</f>
        <v/>
      </c>
      <c r="X15" s="3" t="str">
        <f ca="1">IF(SUM(Retrieving!X$34:X40)=0,"",IF(Retrieving!X41=0,"null",Retrieving!X41))</f>
        <v/>
      </c>
      <c r="Y15" s="3">
        <f ca="1">IF(SUM(Retrieving!Y$34:Y40)=0,"",IF(Retrieving!Y41=0,"null",Retrieving!Y41))</f>
        <v>130</v>
      </c>
      <c r="Z15" s="3" t="str">
        <f ca="1">IF(SUM(Retrieving!Z$34:Z40)=0,"",IF(Retrieving!Z41=0,"null",Retrieving!Z41))</f>
        <v/>
      </c>
      <c r="AA15" s="3">
        <f ca="1">IF(SUM(Retrieving!AA$34:AA40)=0,"",IF(Retrieving!AA41=0,"null",Retrieving!AA41))</f>
        <v>130</v>
      </c>
      <c r="AB15" s="3" t="str">
        <f ca="1">IF(SUM(Retrieving!AB$34:AB40)=0,"",IF(Retrieving!AB41=0,"null",Retrieving!AB41))</f>
        <v/>
      </c>
      <c r="AC15" s="3" t="str">
        <f ca="1">IF(SUM(Retrieving!AC$34:AC40)=0,"",IF(Retrieving!AC41=0,"null",Retrieving!AC41))</f>
        <v/>
      </c>
      <c r="AD15" s="3" t="str">
        <f ca="1">IF(SUM(Retrieving!AD$34:AD40)=0,"",IF(Retrieving!AD41=0,"null",Retrieving!AD41))</f>
        <v/>
      </c>
      <c r="AE15" s="3" t="str">
        <f ca="1">IF(SUM(Retrieving!AE$34:AE40)=0,"",IF(Retrieving!AE41=0,"null",Retrieving!AE41))</f>
        <v/>
      </c>
      <c r="AF15" s="3" t="str">
        <f ca="1">IF(SUM(Retrieving!AF$34:AF40)=0,"",IF(Retrieving!AF41=0,"null",Retrieving!AF41))</f>
        <v/>
      </c>
      <c r="AG15" s="3" t="str">
        <f ca="1">IF(SUM(Retrieving!AG$34:AG40)=0,"",IF(Retrieving!AG41=0,"null",Retrieving!AG41))</f>
        <v/>
      </c>
      <c r="AH15" s="3" t="str">
        <f ca="1">IF(SUM(Retrieving!AH$34:AH40)=0,"",IF(Retrieving!AH41=0,"null",Retrieving!AH41))</f>
        <v/>
      </c>
      <c r="AI15" s="3" t="str">
        <f ca="1">IF(SUM(Retrieving!AI$34:AI40)=0,"",IF(Retrieving!AI41=0,"null",Retrieving!AI41))</f>
        <v/>
      </c>
      <c r="AJ15" s="3" t="str">
        <f ca="1">IF(SUM(Retrieving!AJ$34:AJ40)=0,"",IF(Retrieving!AJ41=0,"null",Retrieving!AJ41))</f>
        <v/>
      </c>
      <c r="AK15" s="3" t="str">
        <f ca="1">IF(SUM(Retrieving!AK$34:AK40)=0,"",IF(Retrieving!AK41=0,"null",Retrieving!AK41))</f>
        <v/>
      </c>
      <c r="AL15" s="3" t="str">
        <f ca="1">IF(SUM(Retrieving!AL$34:AL40)=0,"",IF(Retrieving!AL41=0,"null",Retrieving!AL41))</f>
        <v/>
      </c>
      <c r="AM15" s="3" t="str">
        <f ca="1">IF(SUM(Retrieving!AM$34:AM40)=0,"",IF(Retrieving!AM41=0,"null",Retrieving!AM41))</f>
        <v/>
      </c>
      <c r="AN15" s="3" t="str">
        <f ca="1">IF(SUM(Retrieving!AN$34:AN40)=0,"",IF(Retrieving!AN41=0,"null",Retrieving!AN41))</f>
        <v/>
      </c>
      <c r="AO15" s="3" t="str">
        <f ca="1">IF(SUM(Retrieving!AO$34:AO40)=0,"",IF(Retrieving!AO41=0,"null",Retrieving!AO41))</f>
        <v/>
      </c>
      <c r="AP15" s="3" t="str">
        <f ca="1">IF(SUM(Retrieving!AP$34:AP40)=0,"",IF(Retrieving!AP41=0,"null",Retrieving!AP41))</f>
        <v/>
      </c>
      <c r="AQ15" s="3" t="str">
        <f ca="1">IF(SUM(Retrieving!AQ$34:AQ40)=0,"",IF(Retrieving!AQ41=0,"null",Retrieving!AQ41))</f>
        <v/>
      </c>
      <c r="AR15" s="3" t="str">
        <f ca="1">IF(SUM(Retrieving!AR$34:AR40)=0,"",IF(Retrieving!AR41=0,"null",Retrieving!AR41))</f>
        <v/>
      </c>
      <c r="AS15" s="3" t="str">
        <f ca="1">IF(SUM(Retrieving!AS$34:AS40)=0,"",IF(Retrieving!AS41=0,"null",Retrieving!AS41))</f>
        <v/>
      </c>
      <c r="AT15" s="3" t="str">
        <f ca="1">IF(SUM(Retrieving!AT$34:AT40)=0,"",IF(Retrieving!AT41=0,"null",Retrieving!AT41))</f>
        <v/>
      </c>
      <c r="AU15" s="3" t="str">
        <f ca="1">IF(SUM(Retrieving!AU$34:AU40)=0,"",IF(Retrieving!AU41=0,"null",Retrieving!AU41))</f>
        <v/>
      </c>
      <c r="AV15" s="3" t="str">
        <f ca="1">IF(SUM(Retrieving!AV$34:AV40)=0,"",IF(Retrieving!AV41=0,"null",Retrieving!AV41))</f>
        <v/>
      </c>
      <c r="AW15" s="3" t="str">
        <f ca="1">IF(SUM(Retrieving!AW$34:AW40)=0,"",IF(Retrieving!AW41=0,"null",Retrieving!AW41))</f>
        <v/>
      </c>
      <c r="AX15" s="3" t="str">
        <f ca="1">IF(SUM(Retrieving!AX$34:AX40)=0,"",IF(Retrieving!AX41=0,"null",Retrieving!AX41))</f>
        <v/>
      </c>
      <c r="AY15" s="3" t="str">
        <f ca="1">IF(SUM(Retrieving!AY$34:AY40)=0,"",IF(Retrieving!AY41=0,"null",Retrieving!AY41))</f>
        <v/>
      </c>
      <c r="AZ15" s="3" t="str">
        <f ca="1">IF(SUM(Retrieving!AZ$34:AZ40)=0,"",IF(Retrieving!AZ41=0,"null",Retrieving!AZ41))</f>
        <v/>
      </c>
      <c r="BA15" s="3" t="str">
        <f ca="1">IF(SUM(Retrieving!BA$34:BA40)=0,"",IF(Retrieving!BA41=0,"null",Retrieving!BA41))</f>
        <v/>
      </c>
      <c r="BB15" s="3" t="str">
        <f ca="1">IF(SUM(Retrieving!BB$34:BB40)=0,"",IF(Retrieving!BB41=0,"null",Retrieving!BB41))</f>
        <v/>
      </c>
      <c r="BC15" s="3" t="str">
        <f ca="1">IF(SUM(Retrieving!BC$34:BC40)=0,"",IF(Retrieving!BC41=0,"null",Retrieving!BC41))</f>
        <v/>
      </c>
      <c r="BD15" s="3" t="str">
        <f ca="1">IF(SUM(Retrieving!BD$34:BD40)=0,"",IF(Retrieving!BD41=0,"null",Retrieving!BD41))</f>
        <v/>
      </c>
      <c r="BE15" s="3" t="str">
        <f ca="1">IF(SUM(Retrieving!BE$34:BE40)=0,"",IF(Retrieving!BE41=0,"null",Retrieving!BE41))</f>
        <v/>
      </c>
      <c r="BF15" s="3" t="str">
        <f ca="1">IF(SUM(Retrieving!BF$34:BF40)=0,"",IF(Retrieving!BF41=0,"null",Retrieving!BF41))</f>
        <v/>
      </c>
      <c r="BG15" s="3" t="str">
        <f ca="1">IF(SUM(Retrieving!BG$34:BG40)=0,"",IF(Retrieving!BG41=0,"null",Retrieving!BG41))</f>
        <v/>
      </c>
      <c r="BH15" s="3" t="str">
        <f ca="1">IF(SUM(Retrieving!BH$34:BH40)=0,"",IF(Retrieving!BH41=0,"null",Retrieving!BH41))</f>
        <v/>
      </c>
      <c r="BI15" s="3" t="str">
        <f ca="1">IF(SUM(Retrieving!BI$34:BI40)=0,"",IF(Retrieving!BI41=0,"null",Retrieving!BI41))</f>
        <v/>
      </c>
      <c r="BJ15" s="3" t="str">
        <f ca="1">IF(SUM(Retrieving!BJ$34:BJ40)=0,"",IF(Retrieving!BJ41=0,"null",Retrieving!BJ41))</f>
        <v/>
      </c>
      <c r="BK15" s="3" t="str">
        <f ca="1">IF(SUM(Retrieving!BK$34:BK40)=0,"",IF(Retrieving!BK41=0,"null",Retrieving!BK41))</f>
        <v/>
      </c>
      <c r="BL15" s="3" t="str">
        <f ca="1">IF(SUM(Retrieving!BL$34:BL40)=0,"",IF(Retrieving!BL41=0,"null",Retrieving!BL41))</f>
        <v/>
      </c>
      <c r="BM15" s="3" t="str">
        <f ca="1">IF(SUM(Retrieving!BM$34:BM40)=0,"",IF(Retrieving!BM41=0,"null",Retrieving!BM41))</f>
        <v/>
      </c>
      <c r="BN15" s="3" t="str">
        <f ca="1">IF(SUM(Retrieving!BN$34:BN40)=0,"",IF(Retrieving!BN41=0,"null",Retrieving!BN41))</f>
        <v/>
      </c>
      <c r="BO15" s="3" t="str">
        <f ca="1">IF(SUM(Retrieving!BO$34:BO40)=0,"",IF(Retrieving!BO41=0,"null",Retrieving!BO41))</f>
        <v/>
      </c>
      <c r="BP15" s="3" t="str">
        <f ca="1">IF(SUM(Retrieving!BP$34:BP40)=0,"",IF(Retrieving!BP41=0,"null",Retrieving!BP41))</f>
        <v/>
      </c>
      <c r="BQ15" s="3" t="str">
        <f ca="1">IF(SUM(Retrieving!BQ$34:BQ40)=0,"",IF(Retrieving!BQ41=0,"null",Retrieving!BQ41))</f>
        <v/>
      </c>
      <c r="BR15" s="3" t="str">
        <f ca="1">IF(SUM(Retrieving!BR$34:BR40)=0,"",IF(Retrieving!BR41=0,"null",Retrieving!BR41))</f>
        <v/>
      </c>
      <c r="BS15" s="3" t="str">
        <f ca="1">IF(SUM(Retrieving!BS$34:BS40)=0,"",IF(Retrieving!BS41=0,"null",Retrieving!BS41))</f>
        <v/>
      </c>
      <c r="BT15" s="3" t="str">
        <f ca="1">IF(SUM(Retrieving!BT$34:BT40)=0,"",IF(Retrieving!BT41=0,"null",Retrieving!BT41))</f>
        <v/>
      </c>
      <c r="BU15" s="3" t="str">
        <f ca="1">IF(SUM(Retrieving!BU$34:BU40)=0,"",IF(Retrieving!BU41=0,"null",Retrieving!BU41))</f>
        <v/>
      </c>
      <c r="BV15" s="3" t="str">
        <f ca="1">IF(SUM(Retrieving!BV$34:BV40)=0,"",IF(Retrieving!BV41=0,"null",Retrieving!BV41))</f>
        <v/>
      </c>
      <c r="BW15" s="3" t="str">
        <f ca="1">IF(SUM(Retrieving!BW$34:BW40)=0,"",IF(Retrieving!BW41=0,"null",Retrieving!BW41))</f>
        <v/>
      </c>
      <c r="BX15" s="3" t="str">
        <f ca="1">IF(SUM(Retrieving!BX$34:BX40)=0,"",IF(Retrieving!BX41=0,"null",Retrieving!BX41))</f>
        <v/>
      </c>
      <c r="BY15" s="3" t="str">
        <f ca="1">IF(SUM(Retrieving!BY$34:BY40)=0,"",IF(Retrieving!BY41=0,"null",Retrieving!BY41))</f>
        <v/>
      </c>
      <c r="BZ15" s="3" t="str">
        <f ca="1">IF(SUM(Retrieving!BZ$34:BZ40)=0,"",IF(Retrieving!BZ41=0,"null",Retrieving!BZ41))</f>
        <v/>
      </c>
      <c r="CA15" s="3" t="str">
        <f ca="1">IF(SUM(Retrieving!CA$34:CA40)=0,"",IF(Retrieving!CA41=0,"null",Retrieving!CA41))</f>
        <v/>
      </c>
      <c r="CB15" s="3" t="str">
        <f ca="1">IF(SUM(Retrieving!CB$34:CB40)=0,"",IF(Retrieving!CB41=0,"null",Retrieving!CB41))</f>
        <v/>
      </c>
      <c r="CC15" s="3" t="str">
        <f ca="1">IF(SUM(Retrieving!CC$34:CC40)=0,"",IF(Retrieving!CC41=0,"null",Retrieving!CC41))</f>
        <v/>
      </c>
      <c r="CD15" s="3" t="str">
        <f ca="1">IF(SUM(Retrieving!CD$34:CD40)=0,"",IF(Retrieving!CD41=0,"null",Retrieving!CD41))</f>
        <v/>
      </c>
      <c r="CE15" s="3" t="str">
        <f ca="1">IF(SUM(Retrieving!CE$34:CE40)=0,"",IF(Retrieving!CE41=0,"null",Retrieving!CE41))</f>
        <v/>
      </c>
      <c r="CF15" s="3" t="str">
        <f ca="1">IF(SUM(Retrieving!CF$34:CF40)=0,"",IF(Retrieving!CF41=0,"null",Retrieving!CF41))</f>
        <v/>
      </c>
      <c r="CG15" s="3" t="str">
        <f ca="1">IF(SUM(Retrieving!CG$34:CG40)=0,"",IF(Retrieving!CG41=0,"null",Retrieving!CG41))</f>
        <v/>
      </c>
      <c r="CH15" s="3" t="str">
        <f ca="1">IF(SUM(Retrieving!CH$34:CH40)=0,"",IF(Retrieving!CH41=0,"null",Retrieving!CH41))</f>
        <v/>
      </c>
      <c r="CI15" s="3" t="str">
        <f ca="1">IF(SUM(Retrieving!CI$34:CI40)=0,"",IF(Retrieving!CI41=0,"null",Retrieving!CI41))</f>
        <v/>
      </c>
      <c r="CJ15" s="3" t="str">
        <f ca="1">IF(SUM(Retrieving!CJ$34:CJ40)=0,"",IF(Retrieving!CJ41=0,"null",Retrieving!CJ41))</f>
        <v/>
      </c>
      <c r="CK15" s="3" t="str">
        <f ca="1">IF(SUM(Retrieving!CK$34:CK40)=0,"",IF(Retrieving!CK41=0,"null",Retrieving!CK41))</f>
        <v/>
      </c>
      <c r="CL15" s="3" t="str">
        <f ca="1">IF(SUM(Retrieving!CL$34:CL40)=0,"",IF(Retrieving!CL41=0,"null",Retrieving!CL41))</f>
        <v/>
      </c>
      <c r="CM15" s="3" t="str">
        <f ca="1">IF(SUM(Retrieving!CM$34:CM40)=0,"",IF(Retrieving!CM41=0,"null",Retrieving!CM41))</f>
        <v/>
      </c>
      <c r="CN15" s="3" t="str">
        <f ca="1">IF(SUM(Retrieving!CN$34:CN40)=0,"",IF(Retrieving!CN41=0,"null",Retrieving!CN41))</f>
        <v/>
      </c>
      <c r="CO15" s="3" t="str">
        <f ca="1">IF(SUM(Retrieving!CO$34:CO40)=0,"",IF(Retrieving!CO41=0,"null",Retrieving!CO41))</f>
        <v/>
      </c>
      <c r="CP15" s="3" t="str">
        <f ca="1">IF(SUM(Retrieving!CP$34:CP40)=0,"",IF(Retrieving!CP41=0,"null",Retrieving!CP41))</f>
        <v/>
      </c>
      <c r="CQ15" s="3" t="str">
        <f ca="1">IF(SUM(Retrieving!CQ$34:CQ40)=0,"",IF(Retrieving!CQ41=0,"null",Retrieving!CQ41))</f>
        <v/>
      </c>
      <c r="CR15" s="3" t="str">
        <f ca="1">IF(SUM(Retrieving!CR$34:CR40)=0,"",IF(Retrieving!CR41=0,"null",Retrieving!CR41))</f>
        <v/>
      </c>
      <c r="CS15" s="3" t="str">
        <f ca="1">IF(SUM(Retrieving!CS$34:CS40)=0,"",IF(Retrieving!CS41=0,"null",Retrieving!CS41))</f>
        <v/>
      </c>
      <c r="CT15" s="3" t="str">
        <f ca="1">IF(SUM(Retrieving!CT$34:CT40)=0,"",IF(Retrieving!CT41=0,"null",Retrieving!CT41))</f>
        <v/>
      </c>
      <c r="CU15" s="3" t="str">
        <f ca="1">IF(SUM(Retrieving!CU$34:CU40)=0,"",IF(Retrieving!CU41=0,"null",Retrieving!CU41))</f>
        <v/>
      </c>
      <c r="CV15" s="3" t="str">
        <f ca="1">IF(SUM(Retrieving!CV$34:CV40)=0,"",IF(Retrieving!CV41=0,"null",Retrieving!CV41))</f>
        <v/>
      </c>
      <c r="CW15" s="3" t="str">
        <f ca="1">IF(SUM(Retrieving!CW$34:CW40)=0,"",IF(Retrieving!CW41=0,"null",Retrieving!CW41))</f>
        <v/>
      </c>
      <c r="CX15" s="3" t="str">
        <f ca="1">IF(SUM(Retrieving!CX$34:CX40)=0,"",IF(Retrieving!CX41=0,"null",Retrieving!CX41))</f>
        <v/>
      </c>
      <c r="CY15" s="3" t="str">
        <f ca="1">IF(SUM(Retrieving!CY$34:CY40)=0,"",IF(Retrieving!CY41=0,"null",Retrieving!CY41))</f>
        <v/>
      </c>
      <c r="CZ15" s="3" t="str">
        <f ca="1">IF(SUM(Retrieving!CZ$34:CZ40)=0,"",IF(Retrieving!CZ41=0,"null",Retrieving!CZ41))</f>
        <v/>
      </c>
      <c r="DA15" s="3" t="str">
        <f ca="1">IF(SUM(Retrieving!DA$34:DA40)=0,"",IF(Retrieving!DA41=0,"null",Retrieving!DA41))</f>
        <v/>
      </c>
      <c r="DB15" s="3" t="str">
        <f ca="1">IF(SUM(Retrieving!DB$34:DB40)=0,"",IF(Retrieving!DB41=0,"null",Retrieving!DB41))</f>
        <v/>
      </c>
      <c r="DC15" s="3" t="str">
        <f ca="1">IF(SUM(Retrieving!DC$34:DC40)=0,"",IF(Retrieving!DC41=0,"null",Retrieving!DC41))</f>
        <v/>
      </c>
      <c r="DD15" s="3" t="str">
        <f ca="1">IF(SUM(Retrieving!DD$34:DD40)=0,"",IF(Retrieving!DD41=0,"null",Retrieving!DD41))</f>
        <v/>
      </c>
      <c r="DE15" s="3" t="str">
        <f ca="1">IF(SUM(Retrieving!DE$34:DE40)=0,"",IF(Retrieving!DE41=0,"null",Retrieving!DE41))</f>
        <v/>
      </c>
      <c r="DF15" s="3" t="str">
        <f ca="1">IF(SUM(Retrieving!DF$34:DF40)=0,"",IF(Retrieving!DF41=0,"null",Retrieving!DF41))</f>
        <v/>
      </c>
      <c r="DG15" s="3" t="str">
        <f ca="1">IF(SUM(Retrieving!DG$34:DG40)=0,"",IF(Retrieving!DG41=0,"null",Retrieving!DG41))</f>
        <v/>
      </c>
      <c r="DH15" s="3" t="str">
        <f ca="1">IF(SUM(Retrieving!DH$34:DH40)=0,"",IF(Retrieving!DH41=0,"null",Retrieving!DH41))</f>
        <v/>
      </c>
      <c r="DI15" s="3" t="str">
        <f ca="1">IF(SUM(Retrieving!DI$34:DI40)=0,"",IF(Retrieving!DI41=0,"null",Retrieving!DI41))</f>
        <v/>
      </c>
      <c r="DJ15" s="3" t="str">
        <f ca="1">IF(SUM(Retrieving!DJ$34:DJ40)=0,"",IF(Retrieving!DJ41=0,"null",Retrieving!DJ41))</f>
        <v/>
      </c>
      <c r="DK15" s="3" t="str">
        <f ca="1">IF(SUM(Retrieving!DK$34:DK40)=0,"",IF(Retrieving!DK41=0,"null",Retrieving!DK41))</f>
        <v/>
      </c>
      <c r="DL15" s="3" t="str">
        <f ca="1">IF(SUM(Retrieving!DL$34:DL40)=0,"",IF(Retrieving!DL41=0,"null",Retrieving!DL41))</f>
        <v/>
      </c>
      <c r="DM15" s="3" t="str">
        <f ca="1">IF(SUM(Retrieving!DM$34:DM40)=0,"",IF(Retrieving!DM41=0,"null",Retrieving!DM41))</f>
        <v/>
      </c>
      <c r="DN15" s="3" t="str">
        <f ca="1">IF(SUM(Retrieving!DN$34:DN40)=0,"",IF(Retrieving!DN41=0,"null",Retrieving!DN41))</f>
        <v/>
      </c>
      <c r="DO15" s="3" t="str">
        <f ca="1">IF(SUM(Retrieving!DO$34:DO40)=0,"",IF(Retrieving!DO41=0,"null",Retrieving!DO41))</f>
        <v/>
      </c>
      <c r="DP15" s="3" t="str">
        <f ca="1">IF(SUM(Retrieving!DP$34:DP40)=0,"",IF(Retrieving!DP41=0,"null",Retrieving!DP41))</f>
        <v/>
      </c>
      <c r="DQ15" s="3" t="str">
        <f ca="1">IF(SUM(Retrieving!DQ$34:DQ40)=0,"",IF(Retrieving!DQ41=0,"null",Retrieving!DQ41))</f>
        <v/>
      </c>
      <c r="DR15" s="3" t="str">
        <f ca="1">IF(SUM(Retrieving!DR$34:DR40)=0,"",IF(Retrieving!DR41=0,"null",Retrieving!DR41))</f>
        <v/>
      </c>
      <c r="DS15" s="3" t="str">
        <f ca="1">IF(SUM(Retrieving!DS$34:DS40)=0,"",IF(Retrieving!DS41=0,"null",Retrieving!DS41))</f>
        <v/>
      </c>
      <c r="DT15" s="3" t="str">
        <f ca="1">IF(SUM(Retrieving!DT$34:DT40)=0,"",IF(Retrieving!DT41=0,"null",Retrieving!DT41))</f>
        <v/>
      </c>
      <c r="DU15" s="3" t="str">
        <f ca="1">IF(SUM(Retrieving!DU$34:DU40)=0,"",IF(Retrieving!DU41=0,"null",Retrieving!DU41))</f>
        <v/>
      </c>
      <c r="DV15" s="3" t="str">
        <f ca="1">IF(SUM(Retrieving!DV$34:DV40)=0,"",IF(Retrieving!DV41=0,"null",Retrieving!DV41))</f>
        <v/>
      </c>
      <c r="DW15" s="3" t="str">
        <f ca="1">IF(SUM(Retrieving!DW$34:DW40)=0,"",IF(Retrieving!DW41=0,"null",Retrieving!DW41))</f>
        <v/>
      </c>
      <c r="DX15" s="3" t="str">
        <f ca="1">IF(SUM(Retrieving!DX$34:DX40)=0,"",IF(Retrieving!DX41=0,"null",Retrieving!DX41))</f>
        <v/>
      </c>
      <c r="DY15" s="3" t="str">
        <f ca="1">IF(SUM(Retrieving!DY$34:DY40)=0,"",IF(Retrieving!DY41=0,"null",Retrieving!DY41))</f>
        <v/>
      </c>
      <c r="DZ15" s="3" t="str">
        <f ca="1">IF(SUM(Retrieving!DZ$34:DZ40)=0,"",IF(Retrieving!DZ41=0,"null",Retrieving!DZ41))</f>
        <v/>
      </c>
      <c r="EA15" s="3" t="str">
        <f ca="1">IF(SUM(Retrieving!EA$34:EA40)=0,"",IF(Retrieving!EA41=0,"null",Retrieving!EA41))</f>
        <v/>
      </c>
      <c r="EB15" s="3" t="str">
        <f ca="1">IF(SUM(Retrieving!EB$34:EB40)=0,"",IF(Retrieving!EB41=0,"null",Retrieving!EB41))</f>
        <v/>
      </c>
      <c r="EC15" s="3" t="str">
        <f ca="1">IF(SUM(Retrieving!EC$34:EC40)=0,"",IF(Retrieving!EC41=0,"null",Retrieving!EC41))</f>
        <v/>
      </c>
      <c r="ED15" s="3" t="str">
        <f ca="1">IF(SUM(Retrieving!ED$34:ED40)=0,"",IF(Retrieving!ED41=0,"null",Retrieving!ED41))</f>
        <v/>
      </c>
      <c r="EE15" s="3" t="str">
        <f ca="1">IF(SUM(Retrieving!EE$34:EE40)=0,"",IF(Retrieving!EE41=0,"null",Retrieving!EE41))</f>
        <v/>
      </c>
      <c r="EF15" s="3" t="str">
        <f ca="1">IF(SUM(Retrieving!EF$34:EF40)=0,"",IF(Retrieving!EF41=0,"null",Retrieving!EF41))</f>
        <v/>
      </c>
      <c r="EG15" s="3" t="str">
        <f ca="1">IF(SUM(Retrieving!EG$34:EG40)=0,"",IF(Retrieving!EG41=0,"null",Retrieving!EG41))</f>
        <v/>
      </c>
      <c r="EH15" s="3" t="str">
        <f ca="1">IF(SUM(Retrieving!EH$34:EH40)=0,"",IF(Retrieving!EH41=0,"null",Retrieving!EH41))</f>
        <v/>
      </c>
      <c r="EI15" s="3" t="str">
        <f ca="1">IF(SUM(Retrieving!EI$34:EI40)=0,"",IF(Retrieving!EI41=0,"null",Retrieving!EI41))</f>
        <v/>
      </c>
      <c r="EJ15" s="3" t="str">
        <f ca="1">IF(SUM(Retrieving!EJ$34:EJ40)=0,"",IF(Retrieving!EJ41=0,"null",Retrieving!EJ41))</f>
        <v/>
      </c>
      <c r="EK15" s="3" t="str">
        <f ca="1">IF(SUM(Retrieving!EK$34:EK40)=0,"",IF(Retrieving!EK41=0,"null",Retrieving!EK41))</f>
        <v/>
      </c>
      <c r="EL15" s="3" t="str">
        <f ca="1">IF(SUM(Retrieving!EL$34:EL40)=0,"",IF(Retrieving!EL41=0,"null",Retrieving!EL41))</f>
        <v/>
      </c>
      <c r="EM15" s="3" t="str">
        <f ca="1">IF(SUM(Retrieving!EM$34:EM40)=0,"",IF(Retrieving!EM41=0,"null",Retrieving!EM41))</f>
        <v/>
      </c>
      <c r="EN15" s="3" t="str">
        <f ca="1">IF(SUM(Retrieving!EN$34:EN40)=0,"",IF(Retrieving!EN41=0,"null",Retrieving!EN41))</f>
        <v/>
      </c>
      <c r="EO15" s="3" t="str">
        <f ca="1">IF(SUM(Retrieving!EO$34:EO40)=0,"",IF(Retrieving!EO41=0,"null",Retrieving!EO41))</f>
        <v/>
      </c>
      <c r="EP15" s="3" t="str">
        <f ca="1">IF(SUM(Retrieving!EP$34:EP40)=0,"",IF(Retrieving!EP41=0,"null",Retrieving!EP41))</f>
        <v/>
      </c>
      <c r="EQ15" s="3" t="str">
        <f ca="1">IF(SUM(Retrieving!EQ$34:EQ40)=0,"",IF(Retrieving!EQ41=0,"null",Retrieving!EQ41))</f>
        <v/>
      </c>
      <c r="ER15" s="3" t="str">
        <f ca="1">IF(SUM(Retrieving!ER$34:ER40)=0,"",IF(Retrieving!ER41=0,"null",Retrieving!ER41))</f>
        <v/>
      </c>
      <c r="ES15" s="3" t="str">
        <f ca="1">IF(SUM(Retrieving!ES$34:ES40)=0,"",IF(Retrieving!ES41=0,"null",Retrieving!ES41))</f>
        <v/>
      </c>
      <c r="ET15" s="3" t="str">
        <f ca="1">IF(SUM(Retrieving!ET$34:ET40)=0,"",IF(Retrieving!ET41=0,"null",Retrieving!ET41))</f>
        <v/>
      </c>
      <c r="EU15" s="3" t="str">
        <f ca="1">IF(SUM(Retrieving!EU$34:EU40)=0,"",IF(Retrieving!EU41=0,"null",Retrieving!EU41))</f>
        <v/>
      </c>
      <c r="EV15" s="3" t="str">
        <f ca="1">IF(SUM(Retrieving!EV$34:EV40)=0,"",IF(Retrieving!EV41=0,"null",Retrieving!EV41))</f>
        <v/>
      </c>
      <c r="EW15" s="3" t="str">
        <f ca="1">IF(SUM(Retrieving!EW$34:EW40)=0,"",IF(Retrieving!EW41=0,"null",Retrieving!EW41))</f>
        <v/>
      </c>
      <c r="EX15" s="3" t="str">
        <f ca="1">IF(SUM(Retrieving!EX$34:EX40)=0,"",IF(Retrieving!EX41=0,"null",Retrieving!EX41))</f>
        <v/>
      </c>
      <c r="EY15" s="3" t="str">
        <f ca="1">IF(SUM(Retrieving!EY$34:EY40)=0,"",IF(Retrieving!EY41=0,"null",Retrieving!EY41))</f>
        <v/>
      </c>
      <c r="EZ15" s="3" t="str">
        <f ca="1">IF(SUM(Retrieving!EZ$34:EZ40)=0,"",IF(Retrieving!EZ41=0,"null",Retrieving!EZ41))</f>
        <v/>
      </c>
      <c r="FA15" s="3" t="str">
        <f ca="1">IF(SUM(Retrieving!FA$34:FA40)=0,"",IF(Retrieving!FA41=0,"null",Retrieving!FA41))</f>
        <v/>
      </c>
      <c r="FB15" s="3" t="str">
        <f ca="1">IF(SUM(Retrieving!FB$34:FB40)=0,"",IF(Retrieving!FB41=0,"null",Retrieving!FB41))</f>
        <v/>
      </c>
      <c r="FC15" s="3" t="str">
        <f ca="1">IF(SUM(Retrieving!FC$34:FC40)=0,"",IF(Retrieving!FC41=0,"null",Retrieving!FC41))</f>
        <v/>
      </c>
      <c r="FD15" s="3" t="str">
        <f ca="1">IF(SUM(Retrieving!FD$34:FD40)=0,"",IF(Retrieving!FD41=0,"null",Retrieving!FD41))</f>
        <v/>
      </c>
      <c r="FE15" s="3" t="str">
        <f ca="1">IF(SUM(Retrieving!FE$34:FE40)=0,"",IF(Retrieving!FE41=0,"null",Retrieving!FE41))</f>
        <v/>
      </c>
      <c r="FF15" s="3" t="str">
        <f ca="1">IF(SUM(Retrieving!FF$34:FF40)=0,"",IF(Retrieving!FF41=0,"null",Retrieving!FF41))</f>
        <v/>
      </c>
      <c r="FG15" s="3" t="str">
        <f ca="1">IF(SUM(Retrieving!FG$34:FG40)=0,"",IF(Retrieving!FG41=0,"null",Retrieving!FG41))</f>
        <v/>
      </c>
      <c r="FH15" s="3" t="str">
        <f ca="1">IF(SUM(Retrieving!FH$34:FH40)=0,"",IF(Retrieving!FH41=0,"null",Retrieving!FH41))</f>
        <v/>
      </c>
      <c r="FI15" s="3" t="str">
        <f ca="1">IF(SUM(Retrieving!FI$34:FI40)=0,"",IF(Retrieving!FI41=0,"null",Retrieving!FI41))</f>
        <v/>
      </c>
      <c r="FJ15" s="3" t="str">
        <f ca="1">IF(SUM(Retrieving!FJ$34:FJ40)=0,"",IF(Retrieving!FJ41=0,"null",Retrieving!FJ41))</f>
        <v/>
      </c>
      <c r="FK15" s="3" t="str">
        <f ca="1">IF(SUM(Retrieving!FK$34:FK40)=0,"",IF(Retrieving!FK41=0,"null",Retrieving!FK41))</f>
        <v/>
      </c>
      <c r="FL15" s="3" t="str">
        <f ca="1">IF(SUM(Retrieving!FL$34:FL40)=0,"",IF(Retrieving!FL41=0,"null",Retrieving!FL41))</f>
        <v/>
      </c>
      <c r="FM15" s="3" t="str">
        <f ca="1">IF(SUM(Retrieving!FM$34:FM40)=0,"",IF(Retrieving!FM41=0,"null",Retrieving!FM41))</f>
        <v/>
      </c>
      <c r="FN15" s="3" t="str">
        <f ca="1">IF(SUM(Retrieving!FN$34:FN40)=0,"",IF(Retrieving!FN41=0,"null",Retrieving!FN41))</f>
        <v/>
      </c>
      <c r="FO15" s="3" t="str">
        <f ca="1">IF(SUM(Retrieving!FO$34:FO40)=0,"",IF(Retrieving!FO41=0,"null",Retrieving!FO41))</f>
        <v/>
      </c>
      <c r="FP15" s="3" t="str">
        <f ca="1">IF(SUM(Retrieving!FP$34:FP40)=0,"",IF(Retrieving!FP41=0,"null",Retrieving!FP41))</f>
        <v/>
      </c>
      <c r="FQ15" s="3" t="str">
        <f ca="1">IF(SUM(Retrieving!FQ$34:FQ40)=0,"",IF(Retrieving!FQ41=0,"null",Retrieving!FQ41))</f>
        <v/>
      </c>
      <c r="FR15" s="3" t="str">
        <f ca="1">IF(SUM(Retrieving!FR$34:FR40)=0,"",IF(Retrieving!FR41=0,"null",Retrieving!FR41))</f>
        <v/>
      </c>
      <c r="FS15" s="3" t="str">
        <f ca="1">IF(SUM(Retrieving!FS$34:FS40)=0,"",IF(Retrieving!FS41=0,"null",Retrieving!FS41))</f>
        <v/>
      </c>
      <c r="FT15" s="3" t="str">
        <f ca="1">IF(SUM(Retrieving!FT$34:FT40)=0,"",IF(Retrieving!FT41=0,"null",Retrieving!FT41))</f>
        <v/>
      </c>
      <c r="FU15" s="3" t="str">
        <f ca="1">IF(SUM(Retrieving!FU$34:FU40)=0,"",IF(Retrieving!FU41=0,"null",Retrieving!FU41))</f>
        <v/>
      </c>
      <c r="FV15" s="3" t="str">
        <f ca="1">IF(SUM(Retrieving!FV$34:FV40)=0,"",IF(Retrieving!FV41=0,"null",Retrieving!FV41))</f>
        <v/>
      </c>
      <c r="FW15" s="3" t="str">
        <f ca="1">IF(SUM(Retrieving!FW$34:FW40)=0,"",IF(Retrieving!FW41=0,"null",Retrieving!FW41))</f>
        <v/>
      </c>
      <c r="FX15" s="3" t="str">
        <f ca="1">IF(SUM(Retrieving!FX$34:FX40)=0,"",IF(Retrieving!FX41=0,"null",Retrieving!FX41))</f>
        <v/>
      </c>
      <c r="FY15" s="3" t="str">
        <f ca="1">IF(SUM(Retrieving!FY$34:FY40)=0,"",IF(Retrieving!FY41=0,"null",Retrieving!FY41))</f>
        <v/>
      </c>
      <c r="FZ15" s="3" t="str">
        <f ca="1">IF(SUM(Retrieving!FZ$34:FZ40)=0,"",IF(Retrieving!FZ41=0,"null",Retrieving!FZ41))</f>
        <v/>
      </c>
      <c r="GA15" s="3" t="str">
        <f ca="1">IF(SUM(Retrieving!GA$34:GA40)=0,"",IF(Retrieving!GA41=0,"null",Retrieving!GA41))</f>
        <v/>
      </c>
      <c r="GB15" s="3" t="str">
        <f ca="1">IF(SUM(Retrieving!GB$34:GB40)=0,"",IF(Retrieving!GB41=0,"null",Retrieving!GB41))</f>
        <v/>
      </c>
      <c r="GC15" s="3" t="str">
        <f ca="1">IF(SUM(Retrieving!GC$34:GC40)=0,"",IF(Retrieving!GC41=0,"null",Retrieving!GC41))</f>
        <v/>
      </c>
      <c r="GD15" s="3" t="str">
        <f ca="1">IF(SUM(Retrieving!GD$34:GD40)=0,"",IF(Retrieving!GD41=0,"null",Retrieving!GD41))</f>
        <v/>
      </c>
      <c r="GE15" s="3" t="str">
        <f ca="1">IF(SUM(Retrieving!GE$34:GE40)=0,"",IF(Retrieving!GE41=0,"null",Retrieving!GE41))</f>
        <v/>
      </c>
      <c r="GF15" s="3" t="str">
        <f ca="1">IF(SUM(Retrieving!GF$34:GF40)=0,"",IF(Retrieving!GF41=0,"null",Retrieving!GF41))</f>
        <v/>
      </c>
      <c r="GG15" s="3" t="str">
        <f ca="1">IF(SUM(Retrieving!GG$34:GG40)=0,"",IF(Retrieving!GG41=0,"null",Retrieving!GG41))</f>
        <v/>
      </c>
      <c r="GH15" s="3" t="str">
        <f ca="1">IF(SUM(Retrieving!GH$34:GH40)=0,"",IF(Retrieving!GH41=0,"null",Retrieving!GH41))</f>
        <v/>
      </c>
      <c r="GI15" s="3" t="str">
        <f ca="1">IF(SUM(Retrieving!GI$34:GI40)=0,"",IF(Retrieving!GI41=0,"null",Retrieving!GI41))</f>
        <v/>
      </c>
      <c r="GJ15" s="3" t="str">
        <f ca="1">IF(SUM(Retrieving!GJ$34:GJ40)=0,"",IF(Retrieving!GJ41=0,"null",Retrieving!GJ41))</f>
        <v/>
      </c>
      <c r="GK15" s="3" t="str">
        <f ca="1">IF(SUM(Retrieving!GK$34:GK40)=0,"",IF(Retrieving!GK41=0,"null",Retrieving!GK41))</f>
        <v/>
      </c>
      <c r="GL15" s="3" t="str">
        <f ca="1">IF(SUM(Retrieving!GL$34:GL40)=0,"",IF(Retrieving!GL41=0,"null",Retrieving!GL41))</f>
        <v/>
      </c>
      <c r="GM15" s="3" t="str">
        <f ca="1">IF(SUM(Retrieving!GM$34:GM40)=0,"",IF(Retrieving!GM41=0,"null",Retrieving!GM41))</f>
        <v/>
      </c>
      <c r="GN15" s="3" t="str">
        <f ca="1">IF(SUM(Retrieving!GN$34:GN40)=0,"",IF(Retrieving!GN41=0,"null",Retrieving!GN41))</f>
        <v/>
      </c>
      <c r="GO15" s="3" t="str">
        <f ca="1">IF(SUM(Retrieving!GO$34:GO40)=0,"",IF(Retrieving!GO41=0,"null",Retrieving!GO41))</f>
        <v/>
      </c>
      <c r="GP15" s="3" t="str">
        <f ca="1">IF(SUM(Retrieving!GP$34:GP40)=0,"",IF(Retrieving!GP41=0,"null",Retrieving!GP41))</f>
        <v/>
      </c>
      <c r="GQ15" s="3" t="str">
        <f ca="1">IF(SUM(Retrieving!GQ$34:GQ40)=0,"",IF(Retrieving!GQ41=0,"null",Retrieving!GQ41))</f>
        <v/>
      </c>
      <c r="GR15" s="3" t="str">
        <f ca="1">IF(SUM(Retrieving!GR$34:GR40)=0,"",IF(Retrieving!GR41=0,"null",Retrieving!GR41))</f>
        <v/>
      </c>
      <c r="GS15" s="3" t="str">
        <f ca="1">IF(SUM(Retrieving!GS$34:GS40)=0,"",IF(Retrieving!GS41=0,"null",Retrieving!GS41))</f>
        <v/>
      </c>
      <c r="GT15" s="3" t="str">
        <f ca="1">IF(SUM(Retrieving!GT$34:GT40)=0,"",IF(Retrieving!GT41=0,"null",Retrieving!GT41))</f>
        <v/>
      </c>
      <c r="GU15" s="3" t="str">
        <f ca="1">IF(SUM(Retrieving!GU$34:GU40)=0,"",IF(Retrieving!GU41=0,"null",Retrieving!GU41))</f>
        <v/>
      </c>
      <c r="GV15" s="3" t="str">
        <f ca="1">IF(SUM(Retrieving!GV$34:GV40)=0,"",IF(Retrieving!GV41=0,"null",Retrieving!GV41))</f>
        <v/>
      </c>
      <c r="GW15" s="3" t="str">
        <f ca="1">IF(SUM(Retrieving!GW$34:GW40)=0,"",IF(Retrieving!GW41=0,"null",Retrieving!GW41))</f>
        <v/>
      </c>
      <c r="GX15" s="3" t="str">
        <f ca="1">IF(SUM(Retrieving!GX$34:GX40)=0,"",IF(Retrieving!GX41=0,"null",Retrieving!GX41))</f>
        <v/>
      </c>
      <c r="GY15" s="3" t="str">
        <f ca="1">IF(SUM(Retrieving!GY$34:GY40)=0,"",IF(Retrieving!GY41=0,"null",Retrieving!GY41))</f>
        <v/>
      </c>
      <c r="GZ15" s="3" t="str">
        <f ca="1">IF(SUM(Retrieving!GZ$34:GZ40)=0,"",IF(Retrieving!GZ41=0,"null",Retrieving!GZ41))</f>
        <v/>
      </c>
      <c r="HA15" s="3" t="str">
        <f ca="1">IF(SUM(Retrieving!HA$34:HA40)=0,"",IF(Retrieving!HA41=0,"null",Retrieving!HA41))</f>
        <v/>
      </c>
      <c r="HB15" s="3" t="str">
        <f ca="1">IF(SUM(Retrieving!HB$34:HB40)=0,"",IF(Retrieving!HB41=0,"null",Retrieving!HB41))</f>
        <v/>
      </c>
      <c r="HC15" s="3" t="str">
        <f ca="1">IF(SUM(Retrieving!HC$34:HC40)=0,"",IF(Retrieving!HC41=0,"null",Retrieving!HC41))</f>
        <v/>
      </c>
      <c r="HD15" s="3" t="str">
        <f ca="1">IF(SUM(Retrieving!HD$34:HD40)=0,"",IF(Retrieving!HD41=0,"null",Retrieving!HD41))</f>
        <v/>
      </c>
      <c r="HE15" s="3" t="str">
        <f ca="1">IF(SUM(Retrieving!HE$34:HE40)=0,"",IF(Retrieving!HE41=0,"null",Retrieving!HE41))</f>
        <v/>
      </c>
      <c r="HF15" s="3" t="str">
        <f ca="1">IF(SUM(Retrieving!HF$34:HF40)=0,"",IF(Retrieving!HF41=0,"null",Retrieving!HF41))</f>
        <v/>
      </c>
      <c r="HG15" s="3" t="str">
        <f ca="1">IF(SUM(Retrieving!HG$34:HG40)=0,"",IF(Retrieving!HG41=0,"null",Retrieving!HG41))</f>
        <v/>
      </c>
      <c r="HH15" s="3" t="str">
        <f ca="1">IF(SUM(Retrieving!HH$34:HH40)=0,"",IF(Retrieving!HH41=0,"null",Retrieving!HH41))</f>
        <v/>
      </c>
      <c r="HI15" s="3" t="str">
        <f ca="1">IF(SUM(Retrieving!HI$34:HI40)=0,"",IF(Retrieving!HI41=0,"null",Retrieving!HI41))</f>
        <v/>
      </c>
      <c r="HJ15" s="3" t="str">
        <f ca="1">IF(SUM(Retrieving!HJ$34:HJ40)=0,"",IF(Retrieving!HJ41=0,"null",Retrieving!HJ41))</f>
        <v/>
      </c>
      <c r="HK15" s="3" t="str">
        <f ca="1">IF(SUM(Retrieving!HK$34:HK40)=0,"",IF(Retrieving!HK41=0,"null",Retrieving!HK41))</f>
        <v/>
      </c>
      <c r="HL15" s="3" t="str">
        <f ca="1">IF(SUM(Retrieving!HL$34:HL40)=0,"",IF(Retrieving!HL41=0,"null",Retrieving!HL41))</f>
        <v/>
      </c>
      <c r="HM15" s="3" t="str">
        <f ca="1">IF(SUM(Retrieving!HM$34:HM40)=0,"",IF(Retrieving!HM41=0,"null",Retrieving!HM41))</f>
        <v/>
      </c>
      <c r="HN15" s="3" t="str">
        <f ca="1">IF(SUM(Retrieving!HN$34:HN40)=0,"",IF(Retrieving!HN41=0,"null",Retrieving!HN41))</f>
        <v/>
      </c>
      <c r="HO15" s="3" t="str">
        <f ca="1">IF(SUM(Retrieving!HO$34:HO40)=0,"",IF(Retrieving!HO41=0,"null",Retrieving!HO41))</f>
        <v/>
      </c>
      <c r="HP15" s="3" t="str">
        <f ca="1">IF(SUM(Retrieving!HP$34:HP40)=0,"",IF(Retrieving!HP41=0,"null",Retrieving!HP41))</f>
        <v/>
      </c>
      <c r="HQ15" s="3" t="str">
        <f ca="1">IF(SUM(Retrieving!HQ$34:HQ40)=0,"",IF(Retrieving!HQ41=0,"null",Retrieving!HQ41))</f>
        <v/>
      </c>
      <c r="HR15" s="3" t="str">
        <f ca="1">IF(SUM(Retrieving!HR$34:HR40)=0,"",IF(Retrieving!HR41=0,"null",Retrieving!HR41))</f>
        <v/>
      </c>
      <c r="HS15" s="3" t="str">
        <f ca="1">IF(SUM(Retrieving!HS$34:HS40)=0,"",IF(Retrieving!HS41=0,"null",Retrieving!HS41))</f>
        <v/>
      </c>
      <c r="HT15" s="3" t="str">
        <f ca="1">IF(SUM(Retrieving!HT$34:HT40)=0,"",IF(Retrieving!HT41=0,"null",Retrieving!HT41))</f>
        <v/>
      </c>
      <c r="HU15" s="3" t="str">
        <f ca="1">IF(SUM(Retrieving!HU$34:HU40)=0,"",IF(Retrieving!HU41=0,"null",Retrieving!HU41))</f>
        <v/>
      </c>
      <c r="HV15" s="3" t="str">
        <f ca="1">IF(SUM(Retrieving!HV$34:HV40)=0,"",IF(Retrieving!HV41=0,"null",Retrieving!HV41))</f>
        <v/>
      </c>
      <c r="HW15" s="3" t="str">
        <f ca="1">IF(SUM(Retrieving!HW$34:HW40)=0,"",IF(Retrieving!HW41=0,"null",Retrieving!HW41))</f>
        <v/>
      </c>
      <c r="HX15" s="3" t="str">
        <f ca="1">IF(SUM(Retrieving!HX$34:HX40)=0,"",IF(Retrieving!HX41=0,"null",Retrieving!HX41))</f>
        <v/>
      </c>
      <c r="HY15" s="3" t="str">
        <f ca="1">IF(SUM(Retrieving!HY$34:HY40)=0,"",IF(Retrieving!HY41=0,"null",Retrieving!HY41))</f>
        <v/>
      </c>
      <c r="HZ15" s="3" t="str">
        <f ca="1">IF(SUM(Retrieving!HZ$34:HZ40)=0,"",IF(Retrieving!HZ41=0,"null",Retrieving!HZ41))</f>
        <v/>
      </c>
      <c r="IA15" s="3" t="str">
        <f ca="1">IF(SUM(Retrieving!IA$34:IA40)=0,"",IF(Retrieving!IA41=0,"null",Retrieving!IA41))</f>
        <v/>
      </c>
      <c r="IB15" s="3" t="str">
        <f ca="1">IF(SUM(Retrieving!IB$34:IB40)=0,"",IF(Retrieving!IB41=0,"null",Retrieving!IB41))</f>
        <v/>
      </c>
      <c r="IC15" s="3" t="str">
        <f ca="1">IF(SUM(Retrieving!IC$34:IC40)=0,"",IF(Retrieving!IC41=0,"null",Retrieving!IC41))</f>
        <v/>
      </c>
      <c r="ID15" s="3" t="str">
        <f ca="1">IF(SUM(Retrieving!ID$34:ID40)=0,"",IF(Retrieving!ID41=0,"null",Retrieving!ID41))</f>
        <v/>
      </c>
      <c r="IE15" s="3" t="str">
        <f ca="1">IF(SUM(Retrieving!IE$34:IE40)=0,"",IF(Retrieving!IE41=0,"null",Retrieving!IE41))</f>
        <v/>
      </c>
      <c r="IF15" s="3" t="str">
        <f ca="1">IF(SUM(Retrieving!IF$34:IF40)=0,"",IF(Retrieving!IF41=0,"null",Retrieving!IF41))</f>
        <v/>
      </c>
      <c r="IG15" s="3" t="str">
        <f ca="1">IF(SUM(Retrieving!IG$34:IG40)=0,"",IF(Retrieving!IG41=0,"null",Retrieving!IG41))</f>
        <v/>
      </c>
      <c r="IH15" s="3" t="str">
        <f ca="1">IF(SUM(Retrieving!IH$34:IH40)=0,"",IF(Retrieving!IH41=0,"null",Retrieving!IH41))</f>
        <v/>
      </c>
      <c r="II15" s="3" t="str">
        <f ca="1">IF(SUM(Retrieving!II$34:II40)=0,"",IF(Retrieving!II41=0,"null",Retrieving!II41))</f>
        <v/>
      </c>
      <c r="IJ15" s="3" t="str">
        <f ca="1">IF(SUM(Retrieving!IJ$34:IJ40)=0,"",IF(Retrieving!IJ41=0,"null",Retrieving!IJ41))</f>
        <v/>
      </c>
      <c r="IK15" s="3" t="str">
        <f ca="1">IF(SUM(Retrieving!IK$34:IK40)=0,"",IF(Retrieving!IK41=0,"null",Retrieving!IK41))</f>
        <v/>
      </c>
      <c r="IL15" s="3" t="str">
        <f ca="1">IF(SUM(Retrieving!IL$34:IL40)=0,"",IF(Retrieving!IL41=0,"null",Retrieving!IL41))</f>
        <v/>
      </c>
      <c r="IM15" s="3" t="str">
        <f ca="1">IF(SUM(Retrieving!IM$34:IM40)=0,"",IF(Retrieving!IM41=0,"null",Retrieving!IM41))</f>
        <v/>
      </c>
      <c r="IN15" s="3" t="str">
        <f ca="1">IF(SUM(Retrieving!IN$34:IN40)=0,"",IF(Retrieving!IN41=0,"null",Retrieving!IN41))</f>
        <v/>
      </c>
      <c r="IO15" s="3" t="str">
        <f ca="1">IF(SUM(Retrieving!IO$34:IO40)=0,"",IF(Retrieving!IO41=0,"null",Retrieving!IO41))</f>
        <v/>
      </c>
      <c r="IP15" s="3" t="str">
        <f ca="1">IF(SUM(Retrieving!IP$34:IP40)=0,"",IF(Retrieving!IP41=0,"null",Retrieving!IP41))</f>
        <v/>
      </c>
      <c r="IQ15" s="3" t="str">
        <f ca="1">IF(SUM(Retrieving!IQ$34:IQ40)=0,"",IF(Retrieving!IQ41=0,"null",Retrieving!IQ41))</f>
        <v/>
      </c>
      <c r="IR15" s="3" t="str">
        <f ca="1">IF(SUM(Retrieving!IR$34:IR40)=0,"",IF(Retrieving!IR41=0,"null",Retrieving!IR41))</f>
        <v/>
      </c>
      <c r="IS15" s="3" t="str">
        <f ca="1">IF(SUM(Retrieving!IS$34:IS40)=0,"",IF(Retrieving!IS41=0,"null",Retrieving!IS41))</f>
        <v/>
      </c>
      <c r="IT15" s="3" t="str">
        <f ca="1">IF(SUM(Retrieving!IT$34:IT40)=0,"",IF(Retrieving!IT41=0,"null",Retrieving!IT41))</f>
        <v/>
      </c>
      <c r="IU15" s="3" t="str">
        <f ca="1">IF(SUM(Retrieving!IU$34:IU40)=0,"",IF(Retrieving!IU41=0,"null",Retrieving!IU41))</f>
        <v/>
      </c>
      <c r="IV15" s="3" t="str">
        <f ca="1">IF(SUM(Retrieving!IV$34:IV40)=0,"",IF(Retrieving!IV41=0,"null",Retrieving!IV41))</f>
        <v/>
      </c>
      <c r="IW15" s="3" t="str">
        <f ca="1">IF(SUM(Retrieving!IW$34:IW40)=0,"",IF(Retrieving!IW41=0,"null",Retrieving!IW41))</f>
        <v/>
      </c>
      <c r="IX15" s="3" t="str">
        <f ca="1">IF(SUM(Retrieving!IX$34:IX40)=0,"",IF(Retrieving!IX41=0,"null",Retrieving!IX41))</f>
        <v/>
      </c>
      <c r="IY15" s="3" t="str">
        <f ca="1">IF(SUM(Retrieving!IY$34:IY40)=0,"",IF(Retrieving!IY41=0,"null",Retrieving!IY41))</f>
        <v/>
      </c>
      <c r="IZ15" s="3" t="str">
        <f ca="1">IF(SUM(Retrieving!IZ$34:IZ40)=0,"",IF(Retrieving!IZ41=0,"null",Retrieving!IZ41))</f>
        <v/>
      </c>
      <c r="JA15" s="3" t="str">
        <f ca="1">IF(SUM(Retrieving!JA$34:JA40)=0,"",IF(Retrieving!JA41=0,"null",Retrieving!JA41))</f>
        <v/>
      </c>
      <c r="JB15" s="3" t="str">
        <f ca="1">IF(SUM(Retrieving!JB$34:JB40)=0,"",IF(Retrieving!JB41=0,"null",Retrieving!JB41))</f>
        <v/>
      </c>
      <c r="JC15" s="3" t="str">
        <f ca="1">IF(SUM(Retrieving!JC$34:JC40)=0,"",IF(Retrieving!JC41=0,"null",Retrieving!JC41))</f>
        <v/>
      </c>
      <c r="JD15" s="3" t="str">
        <f ca="1">IF(SUM(Retrieving!JD$34:JD40)=0,"",IF(Retrieving!JD41=0,"null",Retrieving!JD41))</f>
        <v/>
      </c>
      <c r="JE15" s="3" t="str">
        <f ca="1">IF(SUM(Retrieving!JE$34:JE40)=0,"",IF(Retrieving!JE41=0,"null",Retrieving!JE41))</f>
        <v/>
      </c>
      <c r="JF15" s="3" t="str">
        <f ca="1">IF(SUM(Retrieving!JF$34:JF40)=0,"",IF(Retrieving!JF41=0,"null",Retrieving!JF41))</f>
        <v/>
      </c>
      <c r="JG15" s="3" t="str">
        <f ca="1">IF(SUM(Retrieving!JG$34:JG40)=0,"",IF(Retrieving!JG41=0,"null",Retrieving!JG41))</f>
        <v/>
      </c>
      <c r="JH15" s="3" t="str">
        <f ca="1">IF(SUM(Retrieving!JH$34:JH40)=0,"",IF(Retrieving!JH41=0,"null",Retrieving!JH41))</f>
        <v/>
      </c>
      <c r="JI15" s="3" t="str">
        <f ca="1">IF(SUM(Retrieving!JI$34:JI40)=0,"",IF(Retrieving!JI41=0,"null",Retrieving!JI41))</f>
        <v/>
      </c>
      <c r="JJ15" s="3" t="str">
        <f ca="1">IF(SUM(Retrieving!JJ$34:JJ40)=0,"",IF(Retrieving!JJ41=0,"null",Retrieving!JJ41))</f>
        <v/>
      </c>
      <c r="JK15" s="3" t="str">
        <f ca="1">IF(SUM(Retrieving!JK$34:JK40)=0,"",IF(Retrieving!JK41=0,"null",Retrieving!JK41))</f>
        <v/>
      </c>
      <c r="JL15" s="3" t="str">
        <f ca="1">IF(SUM(Retrieving!JL$34:JL40)=0,"",IF(Retrieving!JL41=0,"null",Retrieving!JL41))</f>
        <v/>
      </c>
      <c r="JM15" s="3" t="str">
        <f ca="1">IF(SUM(Retrieving!JM$34:JM40)=0,"",IF(Retrieving!JM41=0,"null",Retrieving!JM41))</f>
        <v/>
      </c>
      <c r="JN15" s="3" t="str">
        <f ca="1">IF(SUM(Retrieving!JN$34:JN40)=0,"",IF(Retrieving!JN41=0,"null",Retrieving!JN41))</f>
        <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D669DC9-8135-6D44-A3E0-22044CD54D85}">
          <x14:formula1>
            <xm:f>Retrieving!$B$12:$AQ$12</xm:f>
          </x14:formula1>
          <xm:sqref>C2</xm:sqref>
        </x14:dataValidation>
        <x14:dataValidation type="list" allowBlank="1" showInputMessage="1" showErrorMessage="1" xr:uid="{974D2845-0715-2D4D-82C1-6633A981EFDD}">
          <x14:formula1>
            <xm:f>Retrieving!$A$18:$AK$18</xm:f>
          </x14:formula1>
          <xm:sqref>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F76D-762C-0246-86F8-C54DE2A574CD}">
  <sheetPr>
    <tabColor theme="4" tint="0.59999389629810485"/>
  </sheetPr>
  <dimension ref="B2:H41"/>
  <sheetViews>
    <sheetView showGridLines="0" topLeftCell="A10" workbookViewId="0">
      <selection activeCell="C20" sqref="C20"/>
    </sheetView>
  </sheetViews>
  <sheetFormatPr baseColWidth="10" defaultRowHeight="16" x14ac:dyDescent="0.2"/>
  <cols>
    <col min="1" max="1" width="0.83203125" customWidth="1"/>
    <col min="2" max="2" width="1.83203125" customWidth="1"/>
    <col min="3" max="3" width="10.83203125" customWidth="1"/>
  </cols>
  <sheetData>
    <row r="2" spans="2:3" s="8" customFormat="1" ht="26" x14ac:dyDescent="0.3">
      <c r="B2" s="15" t="s">
        <v>567</v>
      </c>
      <c r="C2" s="15"/>
    </row>
    <row r="5" spans="2:3" s="17" customFormat="1" ht="19" x14ac:dyDescent="0.25">
      <c r="B5" s="16" t="s">
        <v>574</v>
      </c>
    </row>
    <row r="7" spans="2:3" x14ac:dyDescent="0.2">
      <c r="C7" t="s">
        <v>575</v>
      </c>
    </row>
    <row r="9" spans="2:3" x14ac:dyDescent="0.2">
      <c r="C9" t="s">
        <v>576</v>
      </c>
    </row>
    <row r="11" spans="2:3" x14ac:dyDescent="0.2">
      <c r="C11" t="s">
        <v>582</v>
      </c>
    </row>
    <row r="13" spans="2:3" x14ac:dyDescent="0.2">
      <c r="C13" t="s">
        <v>587</v>
      </c>
    </row>
    <row r="16" spans="2:3" s="17" customFormat="1" ht="19" x14ac:dyDescent="0.25">
      <c r="B16" s="16" t="s">
        <v>566</v>
      </c>
    </row>
    <row r="18" spans="2:8" x14ac:dyDescent="0.2">
      <c r="C18" t="s">
        <v>568</v>
      </c>
    </row>
    <row r="20" spans="2:8" x14ac:dyDescent="0.2">
      <c r="C20" s="18" t="str">
        <f>Retrieving!B14</f>
        <v>COUNTRIES_POTENTIAL = ["China"]</v>
      </c>
    </row>
    <row r="21" spans="2:8" x14ac:dyDescent="0.2">
      <c r="C21" s="18" t="str">
        <f>Retrieving!B20</f>
        <v>FILTERS_POTENTIAL = ["Rice Cultivation_Conventional rice farming_kg CO2e/ha-AR4", "Rice Cultivation_Conventional rice farming_kg CO2e/ha-AR5", "Rice Cultivation_Conventional rice farming_kg CO2e/ha-AR6", "Rice Cultivation_Conventional rice farming_kg CO2e/ha-SAR", "Rice Cultivation_Conventional rice farming_kg CH4/ha", "Rice Cultivation_Conventional rice farming_kg N2O/ha", "Rice Cultivation_Double rice cropping_kg CO2e/ha-AR4", "Rice Cultivation_Double rice cropping_kg CO2e/ha-AR5", "Rice Cultivation_Double rice cropping_kg CO2e/ha-AR6", "Rice Cultivation_Double rice cropping_kg CO2e/ha-SAR", "Rice Cultivation_Double rice cropping_kg CH4/ha", "Rice Cultivation_Double rice cropping_kg N2O/ha", "Rice Cultivation_Ground cover rice production system_kg CO2e/ha-AR4", "Rice Cultivation_Ground cover rice production system_kg CO2e/ha-AR5", "Rice Cultivation_Ground cover rice production system_kg CO2e/ha-AR6", "Rice Cultivation_Ground cover rice production system_kg CO2e/ha-SAR", "Rice Cultivation_Ground cover rice production system_kg CH4/ha", "Rice Cultivation_Ground cover rice production system_kg N2O/ha", "Rice Cultivation_Rapeseed-rice rotation_kg CO2e/ha-AR4", "Rice Cultivation_Rapeseed-rice rotation_kg CO2e/ha-AR5", "Rice Cultivation_Rapeseed-rice rotation_kg CO2e/ha-AR6", "Rice Cultivation_Rapeseed-rice rotation_kg CO2e/ha-SAR", "Rice Cultivation_Rapeseed-rice rotation_kg CH4/ha", "Rice Cultivation_Rapeseed-rice rotation_kg N2O/ha", "Rice Cultivation_Rice-wheat rotation_kg CO2e/ha-AR4", "Rice Cultivation_Rice-wheat rotation_kg CO2e/ha-AR5", "Rice Cultivation_Rice-wheat rotation_kg CO2e/ha-AR6", "Rice Cultivation_Rice-wheat rotation_kg CO2e/ha-SAR", "Rice Cultivation_Rice-wheat rotation_kg CH4/ha", "Rice Cultivation_Rice-wheat rotation_kg N2O/ha"]</v>
      </c>
    </row>
    <row r="22" spans="2:8" x14ac:dyDescent="0.2">
      <c r="C22" s="18" t="str">
        <f>'Ind-mapping'!G5</f>
        <v>P_INDICATOR_MAPPING={'bioch':('C',7),'duck':('D',7),'irr-awd':('E',7),'irr-cf':('F',7),'irr-cfd':('G',7),'irr-cfdii':('H',7),'irr-ci':('I',7),'irr-inter':('J',7),'irr-rf':('K',7),'irr-swd':('L',7),'irr-tswd':('M',7),'n-conv':('N',7),'n-high':('O',7),'n-low':('P',7),'n-no':('Q',7),'n-pig':('R',7),'n-urea':('S',7),'r-f':('T',7),'r-gm':('U',7),'r-till':('V',7),'straw':('W',7),'var':('X',7),'var-d':('Y',7),'nostraw':('Z',7),'notill':('AA',7),'ratoon':('AB',7),'till':('AC',7),'bdf':('AD',7),'rpf':('AE',7),'d-ditch':('AF',7),'d-mulch':('AG',7),'n-crf':('AH',7),'s-ditch':('AI',7),'s-mulch':('AJ',7),}</v>
      </c>
    </row>
    <row r="25" spans="2:8" s="17" customFormat="1" ht="19" x14ac:dyDescent="0.25">
      <c r="B25" s="16" t="s">
        <v>569</v>
      </c>
    </row>
    <row r="27" spans="2:8" x14ac:dyDescent="0.2">
      <c r="C27" s="8"/>
      <c r="D27" s="8"/>
      <c r="E27" s="19" t="s">
        <v>577</v>
      </c>
      <c r="F27" s="19" t="s">
        <v>570</v>
      </c>
      <c r="G27" s="19" t="s">
        <v>570</v>
      </c>
      <c r="H27" s="19" t="s">
        <v>571</v>
      </c>
    </row>
    <row r="28" spans="2:8" x14ac:dyDescent="0.2">
      <c r="C28" t="s">
        <v>289</v>
      </c>
      <c r="E28" s="9">
        <f>Retrieving!G6</f>
        <v>224</v>
      </c>
      <c r="F28" s="20" t="s">
        <v>578</v>
      </c>
      <c r="G28" s="9"/>
      <c r="H28" t="s">
        <v>583</v>
      </c>
    </row>
    <row r="29" spans="2:8" x14ac:dyDescent="0.2">
      <c r="C29" t="s">
        <v>572</v>
      </c>
      <c r="E29" s="9">
        <f>Retrieving!G7</f>
        <v>224</v>
      </c>
      <c r="F29" s="20" t="s">
        <v>578</v>
      </c>
      <c r="G29" s="9"/>
      <c r="H29" t="s">
        <v>585</v>
      </c>
    </row>
    <row r="30" spans="2:8" x14ac:dyDescent="0.2">
      <c r="C30" t="s">
        <v>295</v>
      </c>
      <c r="E30" s="9">
        <f>Retrieving!G8</f>
        <v>331</v>
      </c>
      <c r="F30" s="20" t="s">
        <v>578</v>
      </c>
      <c r="G30" s="20" t="s">
        <v>579</v>
      </c>
      <c r="H30" t="s">
        <v>586</v>
      </c>
    </row>
    <row r="34" spans="2:3" s="17" customFormat="1" ht="19" x14ac:dyDescent="0.25">
      <c r="B34" s="16" t="s">
        <v>573</v>
      </c>
    </row>
    <row r="36" spans="2:3" x14ac:dyDescent="0.2">
      <c r="C36" s="7" t="s">
        <v>297</v>
      </c>
    </row>
    <row r="37" spans="2:3" x14ac:dyDescent="0.2">
      <c r="C37" s="7"/>
    </row>
    <row r="38" spans="2:3" x14ac:dyDescent="0.2">
      <c r="C38" s="7" t="s">
        <v>298</v>
      </c>
    </row>
    <row r="39" spans="2:3" x14ac:dyDescent="0.2">
      <c r="C39" s="7"/>
    </row>
    <row r="40" spans="2:3" x14ac:dyDescent="0.2">
      <c r="C40" s="7" t="s">
        <v>300</v>
      </c>
    </row>
    <row r="41" spans="2:3" x14ac:dyDescent="0.2">
      <c r="C41" s="7" t="s">
        <v>301</v>
      </c>
    </row>
  </sheetData>
  <hyperlinks>
    <hyperlink ref="F30" location="filters_1" display="here" xr:uid="{38F25C3D-463D-D346-A8C8-D857BD78766D}"/>
    <hyperlink ref="F28" location="countries" display="here" xr:uid="{12DB1BFE-7E4E-144A-83A3-598F8415B762}"/>
    <hyperlink ref="F29" location="filters" display="here" xr:uid="{0659FC46-60E7-A342-9D71-ACFC912E7A53}"/>
    <hyperlink ref="G30" location="indicators_1" display="and here" xr:uid="{629C72F3-A48E-204C-A269-A416AF700CB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8C8F9-EA2B-7A47-BD81-308FAD2D7EB3}">
  <sheetPr>
    <tabColor theme="5" tint="0.59999389629810485"/>
  </sheetPr>
  <dimension ref="A1"/>
  <sheetViews>
    <sheetView view="pageBreakPreview" zoomScale="60" zoomScaleNormal="100" workbookViewId="0">
      <selection activeCell="B27" sqref="B27"/>
    </sheetView>
  </sheetViews>
  <sheetFormatPr baseColWidth="10" defaultRowHeight="16" x14ac:dyDescent="0.2"/>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4AE8B-EF86-FD47-B114-8771B265587C}">
  <sheetPr>
    <tabColor theme="5" tint="0.59999389629810485"/>
    <outlinePr summaryBelow="0" summaryRight="0"/>
  </sheetPr>
  <dimension ref="A2:LT41"/>
  <sheetViews>
    <sheetView topLeftCell="B1" workbookViewId="0">
      <selection activeCell="C9" sqref="C9"/>
    </sheetView>
  </sheetViews>
  <sheetFormatPr baseColWidth="10" defaultRowHeight="16" outlineLevelRow="1" x14ac:dyDescent="0.2"/>
  <cols>
    <col min="1" max="1" width="2.33203125" customWidth="1"/>
    <col min="3" max="3" width="15.5" customWidth="1"/>
    <col min="4" max="4" width="16.5" customWidth="1"/>
    <col min="5" max="5" width="14.5" customWidth="1"/>
    <col min="6" max="6" width="12.83203125" customWidth="1"/>
    <col min="7" max="7" width="12.6640625" bestFit="1" customWidth="1"/>
    <col min="8" max="8" width="24.33203125" customWidth="1"/>
    <col min="9" max="9" width="24.1640625" customWidth="1"/>
    <col min="10" max="13" width="12.6640625" bestFit="1" customWidth="1"/>
    <col min="14" max="14" width="15.6640625" bestFit="1" customWidth="1"/>
    <col min="15" max="16" width="16.83203125" bestFit="1" customWidth="1"/>
    <col min="17" max="22" width="12.6640625" bestFit="1" customWidth="1"/>
    <col min="23" max="23" width="16.83203125" bestFit="1" customWidth="1"/>
    <col min="24" max="24" width="12.6640625" bestFit="1" customWidth="1"/>
    <col min="25" max="25" width="16.83203125" bestFit="1" customWidth="1"/>
    <col min="26" max="26" width="17.83203125" bestFit="1" customWidth="1"/>
    <col min="27" max="30" width="12.6640625" bestFit="1" customWidth="1"/>
    <col min="31" max="31" width="15.6640625" bestFit="1" customWidth="1"/>
    <col min="32" max="32" width="17.5" bestFit="1" customWidth="1"/>
    <col min="33" max="33" width="16.5" bestFit="1" customWidth="1"/>
    <col min="34" max="34" width="12.6640625" bestFit="1" customWidth="1"/>
    <col min="35" max="35" width="16.5" bestFit="1" customWidth="1"/>
    <col min="36" max="52" width="12.6640625" bestFit="1" customWidth="1"/>
  </cols>
  <sheetData>
    <row r="2" spans="1:225" x14ac:dyDescent="0.2">
      <c r="B2" s="5" t="s">
        <v>285</v>
      </c>
      <c r="C2" s="5" t="str">
        <f>Tests!C2</f>
        <v>China</v>
      </c>
      <c r="F2" t="s">
        <v>293</v>
      </c>
      <c r="G2" t="s">
        <v>290</v>
      </c>
      <c r="H2" t="s">
        <v>291</v>
      </c>
      <c r="I2" t="s">
        <v>292</v>
      </c>
    </row>
    <row r="3" spans="1:225" x14ac:dyDescent="0.2">
      <c r="B3" s="5" t="s">
        <v>286</v>
      </c>
      <c r="C3" s="5" t="str">
        <f>Tests!C3</f>
        <v>Rice Cultivation_Rapeseed-rice rotation_kg CH4/ha</v>
      </c>
      <c r="F3" t="s">
        <v>9</v>
      </c>
      <c r="G3" s="14" t="str">
        <f>$F3&amp;"!$A$1:$JP$4386"</f>
        <v>potential!$A$1:$JP$4386</v>
      </c>
      <c r="H3" s="14" t="str">
        <f>$F3&amp;"!$A$1:$A$4386"</f>
        <v>potential!$A$1:$A$4386</v>
      </c>
      <c r="I3" s="14" t="str">
        <f>$F3&amp;"!$A$1:$JP$1"</f>
        <v>potential!$A$1:$JP$1</v>
      </c>
    </row>
    <row r="5" spans="1:225" x14ac:dyDescent="0.2">
      <c r="F5" t="s">
        <v>569</v>
      </c>
    </row>
    <row r="6" spans="1:225" x14ac:dyDescent="0.2">
      <c r="F6" t="s">
        <v>580</v>
      </c>
      <c r="G6">
        <f>COUNTA(12:12)</f>
        <v>224</v>
      </c>
    </row>
    <row r="7" spans="1:225" x14ac:dyDescent="0.2">
      <c r="F7" t="s">
        <v>581</v>
      </c>
      <c r="G7">
        <f>COUNTA(B18:HQ18)</f>
        <v>224</v>
      </c>
    </row>
    <row r="8" spans="1:225" x14ac:dyDescent="0.2">
      <c r="F8" t="s">
        <v>584</v>
      </c>
      <c r="G8">
        <f>COUNTA(26:26)</f>
        <v>331</v>
      </c>
    </row>
    <row r="10" spans="1:225" s="4" customFormat="1" collapsed="1" x14ac:dyDescent="0.2">
      <c r="B10" s="4" t="s">
        <v>289</v>
      </c>
    </row>
    <row r="12" spans="1:225" outlineLevel="1" x14ac:dyDescent="0.2">
      <c r="A12" s="14"/>
      <c r="B12" t="str" cm="1">
        <f t="array" ref="B12">INDEX(potential!$B:$B,COLUMN(),1)</f>
        <v>China</v>
      </c>
      <c r="C12" t="str" cm="1">
        <f t="array" ref="C12">INDEX(potential!$B:$B,COLUMN(),1)</f>
        <v>China</v>
      </c>
      <c r="D12" t="str" cm="1">
        <f t="array" ref="D12">INDEX(potential!$B:$B,COLUMN(),1)</f>
        <v>China</v>
      </c>
      <c r="E12" t="str" cm="1">
        <f t="array" ref="E12">INDEX(potential!$B:$B,COLUMN(),1)</f>
        <v>China</v>
      </c>
      <c r="F12" t="str" cm="1">
        <f t="array" ref="F12">INDEX(potential!$B:$B,COLUMN(),1)</f>
        <v>China</v>
      </c>
      <c r="G12" t="str" cm="1">
        <f t="array" ref="G12">INDEX(potential!$B:$B,COLUMN(),1)</f>
        <v>China</v>
      </c>
      <c r="H12" t="str" cm="1">
        <f t="array" ref="H12">INDEX(potential!$B:$B,COLUMN(),1)</f>
        <v>China</v>
      </c>
      <c r="I12" t="str" cm="1">
        <f t="array" ref="I12">INDEX(potential!$B:$B,COLUMN(),1)</f>
        <v>China</v>
      </c>
      <c r="J12" t="str" cm="1">
        <f t="array" ref="J12">INDEX(potential!$B:$B,COLUMN(),1)</f>
        <v>China</v>
      </c>
      <c r="K12" t="str" cm="1">
        <f t="array" ref="K12">INDEX(potential!$B:$B,COLUMN(),1)</f>
        <v>China</v>
      </c>
      <c r="L12" t="str" cm="1">
        <f t="array" ref="L12">INDEX(potential!$B:$B,COLUMN(),1)</f>
        <v>China</v>
      </c>
      <c r="M12" t="str" cm="1">
        <f t="array" ref="M12">INDEX(potential!$B:$B,COLUMN(),1)</f>
        <v>China</v>
      </c>
      <c r="N12" t="str" cm="1">
        <f t="array" ref="N12">INDEX(potential!$B:$B,COLUMN(),1)</f>
        <v>China</v>
      </c>
      <c r="O12" t="str" cm="1">
        <f t="array" ref="O12">INDEX(potential!$B:$B,COLUMN(),1)</f>
        <v>China</v>
      </c>
      <c r="P12" t="str" cm="1">
        <f t="array" ref="P12">INDEX(potential!$B:$B,COLUMN(),1)</f>
        <v>China</v>
      </c>
      <c r="Q12" t="str" cm="1">
        <f t="array" ref="Q12">INDEX(potential!$B:$B,COLUMN(),1)</f>
        <v>China</v>
      </c>
      <c r="R12" t="str" cm="1">
        <f t="array" ref="R12">INDEX(potential!$B:$B,COLUMN(),1)</f>
        <v>China</v>
      </c>
      <c r="S12" t="str" cm="1">
        <f t="array" ref="S12">INDEX(potential!$B:$B,COLUMN(),1)</f>
        <v>China</v>
      </c>
      <c r="T12" t="str" cm="1">
        <f t="array" ref="T12">INDEX(potential!$B:$B,COLUMN(),1)</f>
        <v>China</v>
      </c>
      <c r="U12" t="str" cm="1">
        <f t="array" ref="U12">INDEX(potential!$B:$B,COLUMN(),1)</f>
        <v>China</v>
      </c>
      <c r="V12" t="str" cm="1">
        <f t="array" ref="V12">INDEX(potential!$B:$B,COLUMN(),1)</f>
        <v>China</v>
      </c>
      <c r="W12" t="str" cm="1">
        <f t="array" ref="W12">INDEX(potential!$B:$B,COLUMN(),1)</f>
        <v>China</v>
      </c>
      <c r="X12" t="str" cm="1">
        <f t="array" ref="X12">INDEX(potential!$B:$B,COLUMN(),1)</f>
        <v>China</v>
      </c>
      <c r="Y12" t="str" cm="1">
        <f t="array" ref="Y12">INDEX(potential!$B:$B,COLUMN(),1)</f>
        <v>China</v>
      </c>
      <c r="Z12" t="str" cm="1">
        <f t="array" ref="Z12">INDEX(potential!$B:$B,COLUMN(),1)</f>
        <v>China</v>
      </c>
      <c r="AA12" t="str" cm="1">
        <f t="array" ref="AA12">INDEX(potential!$B:$B,COLUMN(),1)</f>
        <v>China</v>
      </c>
      <c r="AB12" t="str" cm="1">
        <f t="array" ref="AB12">INDEX(potential!$B:$B,COLUMN(),1)</f>
        <v>China</v>
      </c>
      <c r="AC12" t="str" cm="1">
        <f t="array" ref="AC12">INDEX(potential!$B:$B,COLUMN(),1)</f>
        <v>China</v>
      </c>
      <c r="AD12" t="str" cm="1">
        <f t="array" ref="AD12">INDEX(potential!$B:$B,COLUMN(),1)</f>
        <v>China</v>
      </c>
      <c r="AE12" t="str" cm="1">
        <f t="array" ref="AE12">INDEX(potential!$B:$B,COLUMN(),1)</f>
        <v>China</v>
      </c>
      <c r="AF12" cm="1">
        <f t="array" ref="AF12">INDEX(potential!$B:$B,COLUMN(),1)</f>
        <v>0</v>
      </c>
      <c r="AG12" cm="1">
        <f t="array" ref="AG12">INDEX(potential!$B:$B,COLUMN(),1)</f>
        <v>0</v>
      </c>
      <c r="AH12" cm="1">
        <f t="array" ref="AH12">INDEX(potential!$B:$B,COLUMN(),1)</f>
        <v>0</v>
      </c>
      <c r="AI12" cm="1">
        <f t="array" ref="AI12">INDEX(potential!$B:$B,COLUMN(),1)</f>
        <v>0</v>
      </c>
      <c r="AJ12" cm="1">
        <f t="array" ref="AJ12">INDEX(potential!$B:$B,COLUMN(),1)</f>
        <v>0</v>
      </c>
      <c r="AK12" cm="1">
        <f t="array" ref="AK12">INDEX(potential!$B:$B,COLUMN(),1)</f>
        <v>0</v>
      </c>
      <c r="AL12" cm="1">
        <f t="array" ref="AL12">INDEX(potential!$B:$B,COLUMN(),1)</f>
        <v>0</v>
      </c>
      <c r="AM12" cm="1">
        <f t="array" ref="AM12">INDEX(potential!$B:$B,COLUMN(),1)</f>
        <v>0</v>
      </c>
      <c r="AN12" cm="1">
        <f t="array" ref="AN12">INDEX(potential!$B:$B,COLUMN(),1)</f>
        <v>0</v>
      </c>
      <c r="AO12" cm="1">
        <f t="array" ref="AO12">INDEX(potential!$B:$B,COLUMN(),1)</f>
        <v>0</v>
      </c>
      <c r="AP12" cm="1">
        <f t="array" ref="AP12">INDEX(potential!$B:$B,COLUMN(),1)</f>
        <v>0</v>
      </c>
      <c r="AQ12" cm="1">
        <f t="array" ref="AQ12">INDEX(potential!$B:$B,COLUMN(),1)</f>
        <v>0</v>
      </c>
      <c r="AR12" cm="1">
        <f t="array" ref="AR12">INDEX(potential!$B:$B,COLUMN(),1)</f>
        <v>0</v>
      </c>
      <c r="AS12" cm="1">
        <f t="array" ref="AS12">INDEX(potential!$B:$B,COLUMN(),1)</f>
        <v>0</v>
      </c>
      <c r="AT12" cm="1">
        <f t="array" ref="AT12">INDEX(potential!$B:$B,COLUMN(),1)</f>
        <v>0</v>
      </c>
      <c r="AU12" cm="1">
        <f t="array" ref="AU12">INDEX(potential!$B:$B,COLUMN(),1)</f>
        <v>0</v>
      </c>
      <c r="AV12" cm="1">
        <f t="array" ref="AV12">INDEX(potential!$B:$B,COLUMN(),1)</f>
        <v>0</v>
      </c>
      <c r="AW12" cm="1">
        <f t="array" ref="AW12">INDEX(potential!$B:$B,COLUMN(),1)</f>
        <v>0</v>
      </c>
      <c r="AX12" cm="1">
        <f t="array" ref="AX12">INDEX(potential!$B:$B,COLUMN(),1)</f>
        <v>0</v>
      </c>
      <c r="AY12" cm="1">
        <f t="array" ref="AY12">INDEX(potential!$B:$B,COLUMN(),1)</f>
        <v>0</v>
      </c>
      <c r="AZ12" cm="1">
        <f t="array" ref="AZ12">INDEX(potential!$B:$B,COLUMN(),1)</f>
        <v>0</v>
      </c>
      <c r="BA12" cm="1">
        <f t="array" ref="BA12">INDEX(potential!$B:$B,COLUMN(),1)</f>
        <v>0</v>
      </c>
      <c r="BB12" cm="1">
        <f t="array" ref="BB12">INDEX(potential!$B:$B,COLUMN(),1)</f>
        <v>0</v>
      </c>
      <c r="BC12" cm="1">
        <f t="array" ref="BC12">INDEX(potential!$B:$B,COLUMN(),1)</f>
        <v>0</v>
      </c>
      <c r="BD12" cm="1">
        <f t="array" ref="BD12">INDEX(potential!$B:$B,COLUMN(),1)</f>
        <v>0</v>
      </c>
      <c r="BE12" cm="1">
        <f t="array" ref="BE12">INDEX(potential!$B:$B,COLUMN(),1)</f>
        <v>0</v>
      </c>
      <c r="BF12" cm="1">
        <f t="array" ref="BF12">INDEX(potential!$B:$B,COLUMN(),1)</f>
        <v>0</v>
      </c>
      <c r="BG12" cm="1">
        <f t="array" ref="BG12">INDEX(potential!$B:$B,COLUMN(),1)</f>
        <v>0</v>
      </c>
      <c r="BH12" cm="1">
        <f t="array" ref="BH12">INDEX(potential!$B:$B,COLUMN(),1)</f>
        <v>0</v>
      </c>
      <c r="BI12" cm="1">
        <f t="array" ref="BI12">INDEX(potential!$B:$B,COLUMN(),1)</f>
        <v>0</v>
      </c>
      <c r="BJ12" cm="1">
        <f t="array" ref="BJ12">INDEX(potential!$B:$B,COLUMN(),1)</f>
        <v>0</v>
      </c>
      <c r="BK12" cm="1">
        <f t="array" ref="BK12">INDEX(potential!$B:$B,COLUMN(),1)</f>
        <v>0</v>
      </c>
      <c r="BL12" cm="1">
        <f t="array" ref="BL12">INDEX(potential!$B:$B,COLUMN(),1)</f>
        <v>0</v>
      </c>
      <c r="BM12" cm="1">
        <f t="array" ref="BM12">INDEX(potential!$B:$B,COLUMN(),1)</f>
        <v>0</v>
      </c>
      <c r="BN12" cm="1">
        <f t="array" ref="BN12">INDEX(potential!$B:$B,COLUMN(),1)</f>
        <v>0</v>
      </c>
      <c r="BO12" cm="1">
        <f t="array" ref="BO12">INDEX(potential!$B:$B,COLUMN(),1)</f>
        <v>0</v>
      </c>
      <c r="BP12" cm="1">
        <f t="array" ref="BP12">INDEX(potential!$B:$B,COLUMN(),1)</f>
        <v>0</v>
      </c>
      <c r="BQ12" cm="1">
        <f t="array" ref="BQ12">INDEX(potential!$B:$B,COLUMN(),1)</f>
        <v>0</v>
      </c>
      <c r="BR12" cm="1">
        <f t="array" ref="BR12">INDEX(potential!$B:$B,COLUMN(),1)</f>
        <v>0</v>
      </c>
      <c r="BS12" cm="1">
        <f t="array" ref="BS12">INDEX(potential!$B:$B,COLUMN(),1)</f>
        <v>0</v>
      </c>
      <c r="BT12" cm="1">
        <f t="array" ref="BT12">INDEX(potential!$B:$B,COLUMN(),1)</f>
        <v>0</v>
      </c>
      <c r="BU12" cm="1">
        <f t="array" ref="BU12">INDEX(potential!$B:$B,COLUMN(),1)</f>
        <v>0</v>
      </c>
      <c r="BV12" cm="1">
        <f t="array" ref="BV12">INDEX(potential!$B:$B,COLUMN(),1)</f>
        <v>0</v>
      </c>
      <c r="BW12" cm="1">
        <f t="array" ref="BW12">INDEX(potential!$B:$B,COLUMN(),1)</f>
        <v>0</v>
      </c>
      <c r="BX12" cm="1">
        <f t="array" ref="BX12">INDEX(potential!$B:$B,COLUMN(),1)</f>
        <v>0</v>
      </c>
      <c r="BY12" cm="1">
        <f t="array" ref="BY12">INDEX(potential!$B:$B,COLUMN(),1)</f>
        <v>0</v>
      </c>
      <c r="BZ12" cm="1">
        <f t="array" ref="BZ12">INDEX(potential!$B:$B,COLUMN(),1)</f>
        <v>0</v>
      </c>
      <c r="CA12" cm="1">
        <f t="array" ref="CA12">INDEX(potential!$B:$B,COLUMN(),1)</f>
        <v>0</v>
      </c>
      <c r="CB12" cm="1">
        <f t="array" ref="CB12">INDEX(potential!$B:$B,COLUMN(),1)</f>
        <v>0</v>
      </c>
      <c r="CC12" cm="1">
        <f t="array" ref="CC12">INDEX(potential!$B:$B,COLUMN(),1)</f>
        <v>0</v>
      </c>
      <c r="CD12" cm="1">
        <f t="array" ref="CD12">INDEX(potential!$B:$B,COLUMN(),1)</f>
        <v>0</v>
      </c>
      <c r="CE12" cm="1">
        <f t="array" ref="CE12">INDEX(potential!$B:$B,COLUMN(),1)</f>
        <v>0</v>
      </c>
      <c r="CF12" cm="1">
        <f t="array" ref="CF12">INDEX(potential!$B:$B,COLUMN(),1)</f>
        <v>0</v>
      </c>
      <c r="CG12" cm="1">
        <f t="array" ref="CG12">INDEX(potential!$B:$B,COLUMN(),1)</f>
        <v>0</v>
      </c>
      <c r="CH12" cm="1">
        <f t="array" ref="CH12">INDEX(potential!$B:$B,COLUMN(),1)</f>
        <v>0</v>
      </c>
      <c r="CI12" cm="1">
        <f t="array" ref="CI12">INDEX(potential!$B:$B,COLUMN(),1)</f>
        <v>0</v>
      </c>
      <c r="CJ12" cm="1">
        <f t="array" ref="CJ12">INDEX(potential!$B:$B,COLUMN(),1)</f>
        <v>0</v>
      </c>
      <c r="CK12" cm="1">
        <f t="array" ref="CK12">INDEX(potential!$B:$B,COLUMN(),1)</f>
        <v>0</v>
      </c>
      <c r="CL12" cm="1">
        <f t="array" ref="CL12">INDEX(potential!$B:$B,COLUMN(),1)</f>
        <v>0</v>
      </c>
      <c r="CM12" cm="1">
        <f t="array" ref="CM12">INDEX(potential!$B:$B,COLUMN(),1)</f>
        <v>0</v>
      </c>
      <c r="CN12" cm="1">
        <f t="array" ref="CN12">INDEX(potential!$B:$B,COLUMN(),1)</f>
        <v>0</v>
      </c>
      <c r="CO12" cm="1">
        <f t="array" ref="CO12">INDEX(potential!$B:$B,COLUMN(),1)</f>
        <v>0</v>
      </c>
      <c r="CP12" cm="1">
        <f t="array" ref="CP12">INDEX(potential!$B:$B,COLUMN(),1)</f>
        <v>0</v>
      </c>
      <c r="CQ12" cm="1">
        <f t="array" ref="CQ12">INDEX(potential!$B:$B,COLUMN(),1)</f>
        <v>0</v>
      </c>
      <c r="CR12" cm="1">
        <f t="array" ref="CR12">INDEX(potential!$B:$B,COLUMN(),1)</f>
        <v>0</v>
      </c>
      <c r="CS12" cm="1">
        <f t="array" ref="CS12">INDEX(potential!$B:$B,COLUMN(),1)</f>
        <v>0</v>
      </c>
      <c r="CT12" cm="1">
        <f t="array" ref="CT12">INDEX(potential!$B:$B,COLUMN(),1)</f>
        <v>0</v>
      </c>
      <c r="CU12" cm="1">
        <f t="array" ref="CU12">INDEX(potential!$B:$B,COLUMN(),1)</f>
        <v>0</v>
      </c>
      <c r="CV12" cm="1">
        <f t="array" ref="CV12">INDEX(potential!$B:$B,COLUMN(),1)</f>
        <v>0</v>
      </c>
      <c r="CW12" cm="1">
        <f t="array" ref="CW12">INDEX(potential!$B:$B,COLUMN(),1)</f>
        <v>0</v>
      </c>
      <c r="CX12" cm="1">
        <f t="array" ref="CX12">INDEX(potential!$B:$B,COLUMN(),1)</f>
        <v>0</v>
      </c>
      <c r="CY12" cm="1">
        <f t="array" ref="CY12">INDEX(potential!$B:$B,COLUMN(),1)</f>
        <v>0</v>
      </c>
      <c r="CZ12" cm="1">
        <f t="array" ref="CZ12">INDEX(potential!$B:$B,COLUMN(),1)</f>
        <v>0</v>
      </c>
      <c r="DA12" cm="1">
        <f t="array" ref="DA12">INDEX(potential!$B:$B,COLUMN(),1)</f>
        <v>0</v>
      </c>
      <c r="DB12" cm="1">
        <f t="array" ref="DB12">INDEX(potential!$B:$B,COLUMN(),1)</f>
        <v>0</v>
      </c>
      <c r="DC12" cm="1">
        <f t="array" ref="DC12">INDEX(potential!$B:$B,COLUMN(),1)</f>
        <v>0</v>
      </c>
      <c r="DD12" cm="1">
        <f t="array" ref="DD12">INDEX(potential!$B:$B,COLUMN(),1)</f>
        <v>0</v>
      </c>
      <c r="DE12" cm="1">
        <f t="array" ref="DE12">INDEX(potential!$B:$B,COLUMN(),1)</f>
        <v>0</v>
      </c>
      <c r="DF12" cm="1">
        <f t="array" ref="DF12">INDEX(potential!$B:$B,COLUMN(),1)</f>
        <v>0</v>
      </c>
      <c r="DG12" cm="1">
        <f t="array" ref="DG12">INDEX(potential!$B:$B,COLUMN(),1)</f>
        <v>0</v>
      </c>
      <c r="DH12" cm="1">
        <f t="array" ref="DH12">INDEX(potential!$B:$B,COLUMN(),1)</f>
        <v>0</v>
      </c>
      <c r="DI12" cm="1">
        <f t="array" ref="DI12">INDEX(potential!$B:$B,COLUMN(),1)</f>
        <v>0</v>
      </c>
      <c r="DJ12" cm="1">
        <f t="array" ref="DJ12">INDEX(potential!$B:$B,COLUMN(),1)</f>
        <v>0</v>
      </c>
      <c r="DK12" cm="1">
        <f t="array" ref="DK12">INDEX(potential!$B:$B,COLUMN(),1)</f>
        <v>0</v>
      </c>
      <c r="DL12" cm="1">
        <f t="array" ref="DL12">INDEX(potential!$B:$B,COLUMN(),1)</f>
        <v>0</v>
      </c>
      <c r="DM12" cm="1">
        <f t="array" ref="DM12">INDEX(potential!$B:$B,COLUMN(),1)</f>
        <v>0</v>
      </c>
      <c r="DN12" cm="1">
        <f t="array" ref="DN12">INDEX(potential!$B:$B,COLUMN(),1)</f>
        <v>0</v>
      </c>
      <c r="DO12" cm="1">
        <f t="array" ref="DO12">INDEX(potential!$B:$B,COLUMN(),1)</f>
        <v>0</v>
      </c>
      <c r="DP12" cm="1">
        <f t="array" ref="DP12">INDEX(potential!$B:$B,COLUMN(),1)</f>
        <v>0</v>
      </c>
      <c r="DQ12" cm="1">
        <f t="array" ref="DQ12">INDEX(potential!$B:$B,COLUMN(),1)</f>
        <v>0</v>
      </c>
      <c r="DR12" cm="1">
        <f t="array" ref="DR12">INDEX(potential!$B:$B,COLUMN(),1)</f>
        <v>0</v>
      </c>
      <c r="DS12" cm="1">
        <f t="array" ref="DS12">INDEX(potential!$B:$B,COLUMN(),1)</f>
        <v>0</v>
      </c>
      <c r="DT12" cm="1">
        <f t="array" ref="DT12">INDEX(potential!$B:$B,COLUMN(),1)</f>
        <v>0</v>
      </c>
      <c r="DU12" cm="1">
        <f t="array" ref="DU12">INDEX(potential!$B:$B,COLUMN(),1)</f>
        <v>0</v>
      </c>
      <c r="DV12" cm="1">
        <f t="array" ref="DV12">INDEX(potential!$B:$B,COLUMN(),1)</f>
        <v>0</v>
      </c>
      <c r="DW12" cm="1">
        <f t="array" ref="DW12">INDEX(potential!$B:$B,COLUMN(),1)</f>
        <v>0</v>
      </c>
      <c r="DX12" cm="1">
        <f t="array" ref="DX12">INDEX(potential!$B:$B,COLUMN(),1)</f>
        <v>0</v>
      </c>
      <c r="DY12" cm="1">
        <f t="array" ref="DY12">INDEX(potential!$B:$B,COLUMN(),1)</f>
        <v>0</v>
      </c>
      <c r="DZ12" cm="1">
        <f t="array" ref="DZ12">INDEX(potential!$B:$B,COLUMN(),1)</f>
        <v>0</v>
      </c>
      <c r="EA12" cm="1">
        <f t="array" ref="EA12">INDEX(potential!$B:$B,COLUMN(),1)</f>
        <v>0</v>
      </c>
      <c r="EB12" cm="1">
        <f t="array" ref="EB12">INDEX(potential!$B:$B,COLUMN(),1)</f>
        <v>0</v>
      </c>
      <c r="EC12" cm="1">
        <f t="array" ref="EC12">INDEX(potential!$B:$B,COLUMN(),1)</f>
        <v>0</v>
      </c>
      <c r="ED12" cm="1">
        <f t="array" ref="ED12">INDEX(potential!$B:$B,COLUMN(),1)</f>
        <v>0</v>
      </c>
      <c r="EE12" cm="1">
        <f t="array" ref="EE12">INDEX(potential!$B:$B,COLUMN(),1)</f>
        <v>0</v>
      </c>
      <c r="EF12" cm="1">
        <f t="array" ref="EF12">INDEX(potential!$B:$B,COLUMN(),1)</f>
        <v>0</v>
      </c>
      <c r="EG12" cm="1">
        <f t="array" ref="EG12">INDEX(potential!$B:$B,COLUMN(),1)</f>
        <v>0</v>
      </c>
      <c r="EH12" cm="1">
        <f t="array" ref="EH12">INDEX(potential!$B:$B,COLUMN(),1)</f>
        <v>0</v>
      </c>
      <c r="EI12" cm="1">
        <f t="array" ref="EI12">INDEX(potential!$B:$B,COLUMN(),1)</f>
        <v>0</v>
      </c>
      <c r="EJ12" cm="1">
        <f t="array" ref="EJ12">INDEX(potential!$B:$B,COLUMN(),1)</f>
        <v>0</v>
      </c>
      <c r="EK12" cm="1">
        <f t="array" ref="EK12">INDEX(potential!$B:$B,COLUMN(),1)</f>
        <v>0</v>
      </c>
      <c r="EL12" cm="1">
        <f t="array" ref="EL12">INDEX(potential!$B:$B,COLUMN(),1)</f>
        <v>0</v>
      </c>
      <c r="EM12" cm="1">
        <f t="array" ref="EM12">INDEX(potential!$B:$B,COLUMN(),1)</f>
        <v>0</v>
      </c>
      <c r="EN12" cm="1">
        <f t="array" ref="EN12">INDEX(potential!$B:$B,COLUMN(),1)</f>
        <v>0</v>
      </c>
      <c r="EO12" cm="1">
        <f t="array" ref="EO12">INDEX(potential!$B:$B,COLUMN(),1)</f>
        <v>0</v>
      </c>
      <c r="EP12" cm="1">
        <f t="array" ref="EP12">INDEX(potential!$B:$B,COLUMN(),1)</f>
        <v>0</v>
      </c>
      <c r="EQ12" cm="1">
        <f t="array" ref="EQ12">INDEX(potential!$B:$B,COLUMN(),1)</f>
        <v>0</v>
      </c>
      <c r="ER12" cm="1">
        <f t="array" ref="ER12">INDEX(potential!$B:$B,COLUMN(),1)</f>
        <v>0</v>
      </c>
      <c r="ES12" cm="1">
        <f t="array" ref="ES12">INDEX(potential!$B:$B,COLUMN(),1)</f>
        <v>0</v>
      </c>
      <c r="ET12" cm="1">
        <f t="array" ref="ET12">INDEX(potential!$B:$B,COLUMN(),1)</f>
        <v>0</v>
      </c>
      <c r="EU12" cm="1">
        <f t="array" ref="EU12">INDEX(potential!$B:$B,COLUMN(),1)</f>
        <v>0</v>
      </c>
      <c r="EV12" cm="1">
        <f t="array" ref="EV12">INDEX(potential!$B:$B,COLUMN(),1)</f>
        <v>0</v>
      </c>
      <c r="EW12" cm="1">
        <f t="array" ref="EW12">INDEX(potential!$B:$B,COLUMN(),1)</f>
        <v>0</v>
      </c>
      <c r="EX12" cm="1">
        <f t="array" ref="EX12">INDEX(potential!$B:$B,COLUMN(),1)</f>
        <v>0</v>
      </c>
      <c r="EY12" cm="1">
        <f t="array" ref="EY12">INDEX(potential!$B:$B,COLUMN(),1)</f>
        <v>0</v>
      </c>
      <c r="EZ12" cm="1">
        <f t="array" ref="EZ12">INDEX(potential!$B:$B,COLUMN(),1)</f>
        <v>0</v>
      </c>
      <c r="FA12" cm="1">
        <f t="array" ref="FA12">INDEX(potential!$B:$B,COLUMN(),1)</f>
        <v>0</v>
      </c>
      <c r="FB12" cm="1">
        <f t="array" ref="FB12">INDEX(potential!$B:$B,COLUMN(),1)</f>
        <v>0</v>
      </c>
      <c r="FC12" cm="1">
        <f t="array" ref="FC12">INDEX(potential!$B:$B,COLUMN(),1)</f>
        <v>0</v>
      </c>
      <c r="FD12" cm="1">
        <f t="array" ref="FD12">INDEX(potential!$B:$B,COLUMN(),1)</f>
        <v>0</v>
      </c>
      <c r="FE12" cm="1">
        <f t="array" ref="FE12">INDEX(potential!$B:$B,COLUMN(),1)</f>
        <v>0</v>
      </c>
      <c r="FF12" cm="1">
        <f t="array" ref="FF12">INDEX(potential!$B:$B,COLUMN(),1)</f>
        <v>0</v>
      </c>
      <c r="FG12" cm="1">
        <f t="array" ref="FG12">INDEX(potential!$B:$B,COLUMN(),1)</f>
        <v>0</v>
      </c>
      <c r="FH12" cm="1">
        <f t="array" ref="FH12">INDEX(potential!$B:$B,COLUMN(),1)</f>
        <v>0</v>
      </c>
      <c r="FI12" cm="1">
        <f t="array" ref="FI12">INDEX(potential!$B:$B,COLUMN(),1)</f>
        <v>0</v>
      </c>
      <c r="FJ12" cm="1">
        <f t="array" ref="FJ12">INDEX(potential!$B:$B,COLUMN(),1)</f>
        <v>0</v>
      </c>
      <c r="FK12" cm="1">
        <f t="array" ref="FK12">INDEX(potential!$B:$B,COLUMN(),1)</f>
        <v>0</v>
      </c>
      <c r="FL12" cm="1">
        <f t="array" ref="FL12">INDEX(potential!$B:$B,COLUMN(),1)</f>
        <v>0</v>
      </c>
      <c r="FM12" cm="1">
        <f t="array" ref="FM12">INDEX(potential!$B:$B,COLUMN(),1)</f>
        <v>0</v>
      </c>
      <c r="FN12" cm="1">
        <f t="array" ref="FN12">INDEX(potential!$B:$B,COLUMN(),1)</f>
        <v>0</v>
      </c>
      <c r="FO12" cm="1">
        <f t="array" ref="FO12">INDEX(potential!$B:$B,COLUMN(),1)</f>
        <v>0</v>
      </c>
      <c r="FP12" cm="1">
        <f t="array" ref="FP12">INDEX(potential!$B:$B,COLUMN(),1)</f>
        <v>0</v>
      </c>
      <c r="FQ12" cm="1">
        <f t="array" ref="FQ12">INDEX(potential!$B:$B,COLUMN(),1)</f>
        <v>0</v>
      </c>
      <c r="FR12" cm="1">
        <f t="array" ref="FR12">INDEX(potential!$B:$B,COLUMN(),1)</f>
        <v>0</v>
      </c>
      <c r="FS12" cm="1">
        <f t="array" ref="FS12">INDEX(potential!$B:$B,COLUMN(),1)</f>
        <v>0</v>
      </c>
      <c r="FT12" cm="1">
        <f t="array" ref="FT12">INDEX(potential!$B:$B,COLUMN(),1)</f>
        <v>0</v>
      </c>
      <c r="FU12" cm="1">
        <f t="array" ref="FU12">INDEX(potential!$B:$B,COLUMN(),1)</f>
        <v>0</v>
      </c>
      <c r="FV12" cm="1">
        <f t="array" ref="FV12">INDEX(potential!$B:$B,COLUMN(),1)</f>
        <v>0</v>
      </c>
      <c r="FW12" cm="1">
        <f t="array" ref="FW12">INDEX(potential!$B:$B,COLUMN(),1)</f>
        <v>0</v>
      </c>
      <c r="FX12" cm="1">
        <f t="array" ref="FX12">INDEX(potential!$B:$B,COLUMN(),1)</f>
        <v>0</v>
      </c>
      <c r="FY12" cm="1">
        <f t="array" ref="FY12">INDEX(potential!$B:$B,COLUMN(),1)</f>
        <v>0</v>
      </c>
      <c r="FZ12" cm="1">
        <f t="array" ref="FZ12">INDEX(potential!$B:$B,COLUMN(),1)</f>
        <v>0</v>
      </c>
      <c r="GA12" cm="1">
        <f t="array" ref="GA12">INDEX(potential!$B:$B,COLUMN(),1)</f>
        <v>0</v>
      </c>
      <c r="GB12" cm="1">
        <f t="array" ref="GB12">INDEX(potential!$B:$B,COLUMN(),1)</f>
        <v>0</v>
      </c>
      <c r="GC12" cm="1">
        <f t="array" ref="GC12">INDEX(potential!$B:$B,COLUMN(),1)</f>
        <v>0</v>
      </c>
      <c r="GD12" cm="1">
        <f t="array" ref="GD12">INDEX(potential!$B:$B,COLUMN(),1)</f>
        <v>0</v>
      </c>
      <c r="GE12" cm="1">
        <f t="array" ref="GE12">INDEX(potential!$B:$B,COLUMN(),1)</f>
        <v>0</v>
      </c>
      <c r="GF12" cm="1">
        <f t="array" ref="GF12">INDEX(potential!$B:$B,COLUMN(),1)</f>
        <v>0</v>
      </c>
      <c r="GG12" cm="1">
        <f t="array" ref="GG12">INDEX(potential!$B:$B,COLUMN(),1)</f>
        <v>0</v>
      </c>
      <c r="GH12" cm="1">
        <f t="array" ref="GH12">INDEX(potential!$B:$B,COLUMN(),1)</f>
        <v>0</v>
      </c>
      <c r="GI12" cm="1">
        <f t="array" ref="GI12">INDEX(potential!$B:$B,COLUMN(),1)</f>
        <v>0</v>
      </c>
      <c r="GJ12" cm="1">
        <f t="array" ref="GJ12">INDEX(potential!$B:$B,COLUMN(),1)</f>
        <v>0</v>
      </c>
      <c r="GK12" cm="1">
        <f t="array" ref="GK12">INDEX(potential!$B:$B,COLUMN(),1)</f>
        <v>0</v>
      </c>
      <c r="GL12" cm="1">
        <f t="array" ref="GL12">INDEX(potential!$B:$B,COLUMN(),1)</f>
        <v>0</v>
      </c>
      <c r="GM12" cm="1">
        <f t="array" ref="GM12">INDEX(potential!$B:$B,COLUMN(),1)</f>
        <v>0</v>
      </c>
      <c r="GN12" cm="1">
        <f t="array" ref="GN12">INDEX(potential!$B:$B,COLUMN(),1)</f>
        <v>0</v>
      </c>
      <c r="GO12" cm="1">
        <f t="array" ref="GO12">INDEX(potential!$B:$B,COLUMN(),1)</f>
        <v>0</v>
      </c>
      <c r="GP12" cm="1">
        <f t="array" ref="GP12">INDEX(potential!$B:$B,COLUMN(),1)</f>
        <v>0</v>
      </c>
      <c r="GQ12" cm="1">
        <f t="array" ref="GQ12">INDEX(potential!$B:$B,COLUMN(),1)</f>
        <v>0</v>
      </c>
      <c r="GR12" cm="1">
        <f t="array" ref="GR12">INDEX(potential!$B:$B,COLUMN(),1)</f>
        <v>0</v>
      </c>
      <c r="GS12" cm="1">
        <f t="array" ref="GS12">INDEX(potential!$B:$B,COLUMN(),1)</f>
        <v>0</v>
      </c>
      <c r="GT12" cm="1">
        <f t="array" ref="GT12">INDEX(potential!$B:$B,COLUMN(),1)</f>
        <v>0</v>
      </c>
      <c r="GU12" cm="1">
        <f t="array" ref="GU12">INDEX(potential!$B:$B,COLUMN(),1)</f>
        <v>0</v>
      </c>
      <c r="GV12" cm="1">
        <f t="array" ref="GV12">INDEX(potential!$B:$B,COLUMN(),1)</f>
        <v>0</v>
      </c>
      <c r="GW12" cm="1">
        <f t="array" ref="GW12">INDEX(potential!$B:$B,COLUMN(),1)</f>
        <v>0</v>
      </c>
      <c r="GX12" cm="1">
        <f t="array" ref="GX12">INDEX(potential!$B:$B,COLUMN(),1)</f>
        <v>0</v>
      </c>
      <c r="GY12" cm="1">
        <f t="array" ref="GY12">INDEX(potential!$B:$B,COLUMN(),1)</f>
        <v>0</v>
      </c>
      <c r="GZ12" cm="1">
        <f t="array" ref="GZ12">INDEX(potential!$B:$B,COLUMN(),1)</f>
        <v>0</v>
      </c>
      <c r="HA12" cm="1">
        <f t="array" ref="HA12">INDEX(potential!$B:$B,COLUMN(),1)</f>
        <v>0</v>
      </c>
      <c r="HB12" cm="1">
        <f t="array" ref="HB12">INDEX(potential!$B:$B,COLUMN(),1)</f>
        <v>0</v>
      </c>
      <c r="HC12" cm="1">
        <f t="array" ref="HC12">INDEX(potential!$B:$B,COLUMN(),1)</f>
        <v>0</v>
      </c>
      <c r="HD12" cm="1">
        <f t="array" ref="HD12">INDEX(potential!$B:$B,COLUMN(),1)</f>
        <v>0</v>
      </c>
      <c r="HE12" cm="1">
        <f t="array" ref="HE12">INDEX(potential!$B:$B,COLUMN(),1)</f>
        <v>0</v>
      </c>
      <c r="HF12" cm="1">
        <f t="array" ref="HF12">INDEX(potential!$B:$B,COLUMN(),1)</f>
        <v>0</v>
      </c>
      <c r="HG12" cm="1">
        <f t="array" ref="HG12">INDEX(potential!$B:$B,COLUMN(),1)</f>
        <v>0</v>
      </c>
      <c r="HH12" cm="1">
        <f t="array" ref="HH12">INDEX(potential!$B:$B,COLUMN(),1)</f>
        <v>0</v>
      </c>
      <c r="HI12" cm="1">
        <f t="array" ref="HI12">INDEX(potential!$B:$B,COLUMN(),1)</f>
        <v>0</v>
      </c>
      <c r="HJ12" cm="1">
        <f t="array" ref="HJ12">INDEX(potential!$B:$B,COLUMN(),1)</f>
        <v>0</v>
      </c>
      <c r="HK12" cm="1">
        <f t="array" ref="HK12">INDEX(potential!$B:$B,COLUMN(),1)</f>
        <v>0</v>
      </c>
      <c r="HL12" cm="1">
        <f t="array" ref="HL12">INDEX(potential!$B:$B,COLUMN(),1)</f>
        <v>0</v>
      </c>
      <c r="HM12" cm="1">
        <f t="array" ref="HM12">INDEX(potential!$B:$B,COLUMN(),1)</f>
        <v>0</v>
      </c>
      <c r="HN12" cm="1">
        <f t="array" ref="HN12">INDEX(potential!$B:$B,COLUMN(),1)</f>
        <v>0</v>
      </c>
      <c r="HO12" cm="1">
        <f t="array" ref="HO12">INDEX(potential!$B:$B,COLUMN(),1)</f>
        <v>0</v>
      </c>
      <c r="HP12" cm="1">
        <f t="array" ref="HP12">INDEX(potential!$B:$B,COLUMN(),1)</f>
        <v>0</v>
      </c>
      <c r="HQ12" cm="1">
        <f t="array" ref="HQ12">INDEX(potential!$B:$B,COLUMN(),1)</f>
        <v>0</v>
      </c>
    </row>
    <row r="13" spans="1:225" outlineLevel="1" x14ac:dyDescent="0.2">
      <c r="A13" s="14"/>
      <c r="B13" t="str">
        <f>IF(OR(B12=A12, B12=0),"",B12)</f>
        <v>China</v>
      </c>
      <c r="C13" t="str">
        <f t="shared" ref="C13:BN13" si="0">IF(OR(C12=B12, C12=0),"",C12)</f>
        <v/>
      </c>
      <c r="D13" t="str">
        <f t="shared" si="0"/>
        <v/>
      </c>
      <c r="E13" t="str">
        <f t="shared" si="0"/>
        <v/>
      </c>
      <c r="F13" t="str">
        <f t="shared" si="0"/>
        <v/>
      </c>
      <c r="G13" t="str">
        <f t="shared" si="0"/>
        <v/>
      </c>
      <c r="H13" t="str">
        <f t="shared" si="0"/>
        <v/>
      </c>
      <c r="I13" t="str">
        <f t="shared" si="0"/>
        <v/>
      </c>
      <c r="J13" t="str">
        <f t="shared" si="0"/>
        <v/>
      </c>
      <c r="K13" t="str">
        <f t="shared" si="0"/>
        <v/>
      </c>
      <c r="L13" t="str">
        <f t="shared" si="0"/>
        <v/>
      </c>
      <c r="M13" t="str">
        <f t="shared" si="0"/>
        <v/>
      </c>
      <c r="N13" t="str">
        <f t="shared" si="0"/>
        <v/>
      </c>
      <c r="O13" t="str">
        <f t="shared" si="0"/>
        <v/>
      </c>
      <c r="P13" t="str">
        <f t="shared" si="0"/>
        <v/>
      </c>
      <c r="Q13" t="str">
        <f t="shared" si="0"/>
        <v/>
      </c>
      <c r="R13" t="str">
        <f t="shared" si="0"/>
        <v/>
      </c>
      <c r="S13" t="str">
        <f t="shared" si="0"/>
        <v/>
      </c>
      <c r="T13" t="str">
        <f t="shared" si="0"/>
        <v/>
      </c>
      <c r="U13" t="str">
        <f t="shared" si="0"/>
        <v/>
      </c>
      <c r="V13" t="str">
        <f t="shared" si="0"/>
        <v/>
      </c>
      <c r="W13" t="str">
        <f t="shared" si="0"/>
        <v/>
      </c>
      <c r="X13" t="str">
        <f t="shared" si="0"/>
        <v/>
      </c>
      <c r="Y13" t="str">
        <f t="shared" si="0"/>
        <v/>
      </c>
      <c r="Z13" t="str">
        <f t="shared" si="0"/>
        <v/>
      </c>
      <c r="AA13" t="str">
        <f t="shared" si="0"/>
        <v/>
      </c>
      <c r="AB13" t="str">
        <f t="shared" si="0"/>
        <v/>
      </c>
      <c r="AC13" t="str">
        <f t="shared" si="0"/>
        <v/>
      </c>
      <c r="AD13" t="str">
        <f t="shared" si="0"/>
        <v/>
      </c>
      <c r="AE13" t="str">
        <f t="shared" si="0"/>
        <v/>
      </c>
      <c r="AF13" t="str">
        <f t="shared" si="0"/>
        <v/>
      </c>
      <c r="AG13" t="str">
        <f t="shared" si="0"/>
        <v/>
      </c>
      <c r="AH13" t="str">
        <f t="shared" si="0"/>
        <v/>
      </c>
      <c r="AI13" t="str">
        <f t="shared" si="0"/>
        <v/>
      </c>
      <c r="AJ13" t="str">
        <f t="shared" si="0"/>
        <v/>
      </c>
      <c r="AK13" t="str">
        <f t="shared" si="0"/>
        <v/>
      </c>
      <c r="AL13" t="str">
        <f t="shared" si="0"/>
        <v/>
      </c>
      <c r="AM13" t="str">
        <f t="shared" si="0"/>
        <v/>
      </c>
      <c r="AN13" t="str">
        <f t="shared" si="0"/>
        <v/>
      </c>
      <c r="AO13" t="str">
        <f t="shared" si="0"/>
        <v/>
      </c>
      <c r="AP13" t="str">
        <f t="shared" si="0"/>
        <v/>
      </c>
      <c r="AQ13" t="str">
        <f t="shared" si="0"/>
        <v/>
      </c>
      <c r="AR13" t="str">
        <f t="shared" si="0"/>
        <v/>
      </c>
      <c r="AS13" t="str">
        <f t="shared" si="0"/>
        <v/>
      </c>
      <c r="AT13" t="str">
        <f t="shared" si="0"/>
        <v/>
      </c>
      <c r="AU13" t="str">
        <f t="shared" si="0"/>
        <v/>
      </c>
      <c r="AV13" t="str">
        <f t="shared" si="0"/>
        <v/>
      </c>
      <c r="AW13" t="str">
        <f t="shared" si="0"/>
        <v/>
      </c>
      <c r="AX13" t="str">
        <f t="shared" si="0"/>
        <v/>
      </c>
      <c r="AY13" t="str">
        <f t="shared" si="0"/>
        <v/>
      </c>
      <c r="AZ13" t="str">
        <f t="shared" si="0"/>
        <v/>
      </c>
      <c r="BA13" t="str">
        <f t="shared" si="0"/>
        <v/>
      </c>
      <c r="BB13" t="str">
        <f t="shared" si="0"/>
        <v/>
      </c>
      <c r="BC13" t="str">
        <f t="shared" si="0"/>
        <v/>
      </c>
      <c r="BD13" t="str">
        <f t="shared" si="0"/>
        <v/>
      </c>
      <c r="BE13" t="str">
        <f t="shared" si="0"/>
        <v/>
      </c>
      <c r="BF13" t="str">
        <f t="shared" si="0"/>
        <v/>
      </c>
      <c r="BG13" t="str">
        <f t="shared" si="0"/>
        <v/>
      </c>
      <c r="BH13" t="str">
        <f t="shared" si="0"/>
        <v/>
      </c>
      <c r="BI13" t="str">
        <f t="shared" si="0"/>
        <v/>
      </c>
      <c r="BJ13" t="str">
        <f t="shared" si="0"/>
        <v/>
      </c>
      <c r="BK13" t="str">
        <f t="shared" si="0"/>
        <v/>
      </c>
      <c r="BL13" t="str">
        <f t="shared" si="0"/>
        <v/>
      </c>
      <c r="BM13" t="str">
        <f t="shared" si="0"/>
        <v/>
      </c>
      <c r="BN13" t="str">
        <f t="shared" si="0"/>
        <v/>
      </c>
      <c r="BO13" t="str">
        <f t="shared" ref="BO13:DZ13" si="1">IF(OR(BO12=BN12, BO12=0),"",BO12)</f>
        <v/>
      </c>
      <c r="BP13" t="str">
        <f t="shared" si="1"/>
        <v/>
      </c>
      <c r="BQ13" t="str">
        <f t="shared" si="1"/>
        <v/>
      </c>
      <c r="BR13" t="str">
        <f t="shared" si="1"/>
        <v/>
      </c>
      <c r="BS13" t="str">
        <f t="shared" si="1"/>
        <v/>
      </c>
      <c r="BT13" t="str">
        <f t="shared" si="1"/>
        <v/>
      </c>
      <c r="BU13" t="str">
        <f t="shared" si="1"/>
        <v/>
      </c>
      <c r="BV13" t="str">
        <f t="shared" si="1"/>
        <v/>
      </c>
      <c r="BW13" t="str">
        <f t="shared" si="1"/>
        <v/>
      </c>
      <c r="BX13" t="str">
        <f t="shared" si="1"/>
        <v/>
      </c>
      <c r="BY13" t="str">
        <f t="shared" si="1"/>
        <v/>
      </c>
      <c r="BZ13" t="str">
        <f t="shared" si="1"/>
        <v/>
      </c>
      <c r="CA13" t="str">
        <f t="shared" si="1"/>
        <v/>
      </c>
      <c r="CB13" t="str">
        <f t="shared" si="1"/>
        <v/>
      </c>
      <c r="CC13" t="str">
        <f t="shared" si="1"/>
        <v/>
      </c>
      <c r="CD13" t="str">
        <f t="shared" si="1"/>
        <v/>
      </c>
      <c r="CE13" t="str">
        <f t="shared" si="1"/>
        <v/>
      </c>
      <c r="CF13" t="str">
        <f t="shared" si="1"/>
        <v/>
      </c>
      <c r="CG13" t="str">
        <f t="shared" si="1"/>
        <v/>
      </c>
      <c r="CH13" t="str">
        <f t="shared" si="1"/>
        <v/>
      </c>
      <c r="CI13" t="str">
        <f t="shared" si="1"/>
        <v/>
      </c>
      <c r="CJ13" t="str">
        <f t="shared" si="1"/>
        <v/>
      </c>
      <c r="CK13" t="str">
        <f t="shared" si="1"/>
        <v/>
      </c>
      <c r="CL13" t="str">
        <f t="shared" si="1"/>
        <v/>
      </c>
      <c r="CM13" t="str">
        <f t="shared" si="1"/>
        <v/>
      </c>
      <c r="CN13" t="str">
        <f t="shared" si="1"/>
        <v/>
      </c>
      <c r="CO13" t="str">
        <f t="shared" si="1"/>
        <v/>
      </c>
      <c r="CP13" t="str">
        <f t="shared" si="1"/>
        <v/>
      </c>
      <c r="CQ13" t="str">
        <f t="shared" si="1"/>
        <v/>
      </c>
      <c r="CR13" t="str">
        <f t="shared" si="1"/>
        <v/>
      </c>
      <c r="CS13" t="str">
        <f t="shared" si="1"/>
        <v/>
      </c>
      <c r="CT13" t="str">
        <f t="shared" si="1"/>
        <v/>
      </c>
      <c r="CU13" t="str">
        <f t="shared" si="1"/>
        <v/>
      </c>
      <c r="CV13" t="str">
        <f t="shared" si="1"/>
        <v/>
      </c>
      <c r="CW13" t="str">
        <f t="shared" si="1"/>
        <v/>
      </c>
      <c r="CX13" t="str">
        <f t="shared" si="1"/>
        <v/>
      </c>
      <c r="CY13" t="str">
        <f t="shared" si="1"/>
        <v/>
      </c>
      <c r="CZ13" t="str">
        <f t="shared" si="1"/>
        <v/>
      </c>
      <c r="DA13" t="str">
        <f t="shared" si="1"/>
        <v/>
      </c>
      <c r="DB13" t="str">
        <f t="shared" si="1"/>
        <v/>
      </c>
      <c r="DC13" t="str">
        <f t="shared" si="1"/>
        <v/>
      </c>
      <c r="DD13" t="str">
        <f t="shared" si="1"/>
        <v/>
      </c>
      <c r="DE13" t="str">
        <f t="shared" si="1"/>
        <v/>
      </c>
      <c r="DF13" t="str">
        <f t="shared" si="1"/>
        <v/>
      </c>
      <c r="DG13" t="str">
        <f t="shared" si="1"/>
        <v/>
      </c>
      <c r="DH13" t="str">
        <f t="shared" si="1"/>
        <v/>
      </c>
      <c r="DI13" t="str">
        <f t="shared" si="1"/>
        <v/>
      </c>
      <c r="DJ13" t="str">
        <f t="shared" si="1"/>
        <v/>
      </c>
      <c r="DK13" t="str">
        <f t="shared" si="1"/>
        <v/>
      </c>
      <c r="DL13" t="str">
        <f t="shared" si="1"/>
        <v/>
      </c>
      <c r="DM13" t="str">
        <f t="shared" si="1"/>
        <v/>
      </c>
      <c r="DN13" t="str">
        <f t="shared" si="1"/>
        <v/>
      </c>
      <c r="DO13" t="str">
        <f t="shared" si="1"/>
        <v/>
      </c>
      <c r="DP13" t="str">
        <f t="shared" si="1"/>
        <v/>
      </c>
      <c r="DQ13" t="str">
        <f t="shared" si="1"/>
        <v/>
      </c>
      <c r="DR13" t="str">
        <f t="shared" si="1"/>
        <v/>
      </c>
      <c r="DS13" t="str">
        <f t="shared" si="1"/>
        <v/>
      </c>
      <c r="DT13" t="str">
        <f t="shared" si="1"/>
        <v/>
      </c>
      <c r="DU13" t="str">
        <f t="shared" si="1"/>
        <v/>
      </c>
      <c r="DV13" t="str">
        <f t="shared" si="1"/>
        <v/>
      </c>
      <c r="DW13" t="str">
        <f t="shared" si="1"/>
        <v/>
      </c>
      <c r="DX13" t="str">
        <f t="shared" si="1"/>
        <v/>
      </c>
      <c r="DY13" t="str">
        <f t="shared" si="1"/>
        <v/>
      </c>
      <c r="DZ13" t="str">
        <f t="shared" si="1"/>
        <v/>
      </c>
      <c r="EA13" t="str">
        <f t="shared" ref="EA13:GL13" si="2">IF(OR(EA12=DZ12, EA12=0),"",EA12)</f>
        <v/>
      </c>
      <c r="EB13" t="str">
        <f t="shared" si="2"/>
        <v/>
      </c>
      <c r="EC13" t="str">
        <f t="shared" si="2"/>
        <v/>
      </c>
      <c r="ED13" t="str">
        <f t="shared" si="2"/>
        <v/>
      </c>
      <c r="EE13" t="str">
        <f t="shared" si="2"/>
        <v/>
      </c>
      <c r="EF13" t="str">
        <f t="shared" si="2"/>
        <v/>
      </c>
      <c r="EG13" t="str">
        <f t="shared" si="2"/>
        <v/>
      </c>
      <c r="EH13" t="str">
        <f t="shared" si="2"/>
        <v/>
      </c>
      <c r="EI13" t="str">
        <f t="shared" si="2"/>
        <v/>
      </c>
      <c r="EJ13" t="str">
        <f t="shared" si="2"/>
        <v/>
      </c>
      <c r="EK13" t="str">
        <f t="shared" si="2"/>
        <v/>
      </c>
      <c r="EL13" t="str">
        <f t="shared" si="2"/>
        <v/>
      </c>
      <c r="EM13" t="str">
        <f t="shared" si="2"/>
        <v/>
      </c>
      <c r="EN13" t="str">
        <f t="shared" si="2"/>
        <v/>
      </c>
      <c r="EO13" t="str">
        <f t="shared" si="2"/>
        <v/>
      </c>
      <c r="EP13" t="str">
        <f t="shared" si="2"/>
        <v/>
      </c>
      <c r="EQ13" t="str">
        <f t="shared" si="2"/>
        <v/>
      </c>
      <c r="ER13" t="str">
        <f t="shared" si="2"/>
        <v/>
      </c>
      <c r="ES13" t="str">
        <f t="shared" si="2"/>
        <v/>
      </c>
      <c r="ET13" t="str">
        <f t="shared" si="2"/>
        <v/>
      </c>
      <c r="EU13" t="str">
        <f t="shared" si="2"/>
        <v/>
      </c>
      <c r="EV13" t="str">
        <f t="shared" si="2"/>
        <v/>
      </c>
      <c r="EW13" t="str">
        <f t="shared" si="2"/>
        <v/>
      </c>
      <c r="EX13" t="str">
        <f t="shared" si="2"/>
        <v/>
      </c>
      <c r="EY13" t="str">
        <f t="shared" si="2"/>
        <v/>
      </c>
      <c r="EZ13" t="str">
        <f t="shared" si="2"/>
        <v/>
      </c>
      <c r="FA13" t="str">
        <f t="shared" si="2"/>
        <v/>
      </c>
      <c r="FB13" t="str">
        <f t="shared" si="2"/>
        <v/>
      </c>
      <c r="FC13" t="str">
        <f t="shared" si="2"/>
        <v/>
      </c>
      <c r="FD13" t="str">
        <f t="shared" si="2"/>
        <v/>
      </c>
      <c r="FE13" t="str">
        <f t="shared" si="2"/>
        <v/>
      </c>
      <c r="FF13" t="str">
        <f t="shared" si="2"/>
        <v/>
      </c>
      <c r="FG13" t="str">
        <f t="shared" si="2"/>
        <v/>
      </c>
      <c r="FH13" t="str">
        <f t="shared" si="2"/>
        <v/>
      </c>
      <c r="FI13" t="str">
        <f t="shared" si="2"/>
        <v/>
      </c>
      <c r="FJ13" t="str">
        <f t="shared" si="2"/>
        <v/>
      </c>
      <c r="FK13" t="str">
        <f t="shared" si="2"/>
        <v/>
      </c>
      <c r="FL13" t="str">
        <f t="shared" si="2"/>
        <v/>
      </c>
      <c r="FM13" t="str">
        <f t="shared" si="2"/>
        <v/>
      </c>
      <c r="FN13" t="str">
        <f t="shared" si="2"/>
        <v/>
      </c>
      <c r="FO13" t="str">
        <f t="shared" si="2"/>
        <v/>
      </c>
      <c r="FP13" t="str">
        <f t="shared" si="2"/>
        <v/>
      </c>
      <c r="FQ13" t="str">
        <f t="shared" si="2"/>
        <v/>
      </c>
      <c r="FR13" t="str">
        <f t="shared" si="2"/>
        <v/>
      </c>
      <c r="FS13" t="str">
        <f t="shared" si="2"/>
        <v/>
      </c>
      <c r="FT13" t="str">
        <f t="shared" si="2"/>
        <v/>
      </c>
      <c r="FU13" t="str">
        <f t="shared" si="2"/>
        <v/>
      </c>
      <c r="FV13" t="str">
        <f t="shared" si="2"/>
        <v/>
      </c>
      <c r="FW13" t="str">
        <f t="shared" si="2"/>
        <v/>
      </c>
      <c r="FX13" t="str">
        <f t="shared" si="2"/>
        <v/>
      </c>
      <c r="FY13" t="str">
        <f t="shared" si="2"/>
        <v/>
      </c>
      <c r="FZ13" t="str">
        <f t="shared" si="2"/>
        <v/>
      </c>
      <c r="GA13" t="str">
        <f t="shared" si="2"/>
        <v/>
      </c>
      <c r="GB13" t="str">
        <f t="shared" si="2"/>
        <v/>
      </c>
      <c r="GC13" t="str">
        <f t="shared" si="2"/>
        <v/>
      </c>
      <c r="GD13" t="str">
        <f t="shared" si="2"/>
        <v/>
      </c>
      <c r="GE13" t="str">
        <f t="shared" si="2"/>
        <v/>
      </c>
      <c r="GF13" t="str">
        <f t="shared" si="2"/>
        <v/>
      </c>
      <c r="GG13" t="str">
        <f t="shared" si="2"/>
        <v/>
      </c>
      <c r="GH13" t="str">
        <f t="shared" si="2"/>
        <v/>
      </c>
      <c r="GI13" t="str">
        <f t="shared" si="2"/>
        <v/>
      </c>
      <c r="GJ13" t="str">
        <f t="shared" si="2"/>
        <v/>
      </c>
      <c r="GK13" t="str">
        <f t="shared" si="2"/>
        <v/>
      </c>
      <c r="GL13" t="str">
        <f t="shared" si="2"/>
        <v/>
      </c>
      <c r="GM13" t="str">
        <f t="shared" ref="GM13:HQ13" si="3">IF(OR(GM12=GL12, GM12=0),"",GM12)</f>
        <v/>
      </c>
      <c r="GN13" t="str">
        <f t="shared" si="3"/>
        <v/>
      </c>
      <c r="GO13" t="str">
        <f t="shared" si="3"/>
        <v/>
      </c>
      <c r="GP13" t="str">
        <f t="shared" si="3"/>
        <v/>
      </c>
      <c r="GQ13" t="str">
        <f t="shared" si="3"/>
        <v/>
      </c>
      <c r="GR13" t="str">
        <f t="shared" si="3"/>
        <v/>
      </c>
      <c r="GS13" t="str">
        <f t="shared" si="3"/>
        <v/>
      </c>
      <c r="GT13" t="str">
        <f t="shared" si="3"/>
        <v/>
      </c>
      <c r="GU13" t="str">
        <f t="shared" si="3"/>
        <v/>
      </c>
      <c r="GV13" t="str">
        <f t="shared" si="3"/>
        <v/>
      </c>
      <c r="GW13" t="str">
        <f t="shared" si="3"/>
        <v/>
      </c>
      <c r="GX13" t="str">
        <f t="shared" si="3"/>
        <v/>
      </c>
      <c r="GY13" t="str">
        <f t="shared" si="3"/>
        <v/>
      </c>
      <c r="GZ13" t="str">
        <f t="shared" si="3"/>
        <v/>
      </c>
      <c r="HA13" t="str">
        <f t="shared" si="3"/>
        <v/>
      </c>
      <c r="HB13" t="str">
        <f t="shared" si="3"/>
        <v/>
      </c>
      <c r="HC13" t="str">
        <f t="shared" si="3"/>
        <v/>
      </c>
      <c r="HD13" t="str">
        <f t="shared" si="3"/>
        <v/>
      </c>
      <c r="HE13" t="str">
        <f t="shared" si="3"/>
        <v/>
      </c>
      <c r="HF13" t="str">
        <f t="shared" si="3"/>
        <v/>
      </c>
      <c r="HG13" t="str">
        <f t="shared" si="3"/>
        <v/>
      </c>
      <c r="HH13" t="str">
        <f t="shared" si="3"/>
        <v/>
      </c>
      <c r="HI13" t="str">
        <f t="shared" si="3"/>
        <v/>
      </c>
      <c r="HJ13" t="str">
        <f t="shared" si="3"/>
        <v/>
      </c>
      <c r="HK13" t="str">
        <f t="shared" si="3"/>
        <v/>
      </c>
      <c r="HL13" t="str">
        <f t="shared" si="3"/>
        <v/>
      </c>
      <c r="HM13" t="str">
        <f t="shared" si="3"/>
        <v/>
      </c>
      <c r="HN13" t="str">
        <f t="shared" si="3"/>
        <v/>
      </c>
      <c r="HO13" t="str">
        <f t="shared" si="3"/>
        <v/>
      </c>
      <c r="HP13" t="str">
        <f t="shared" si="3"/>
        <v/>
      </c>
      <c r="HQ13" t="str">
        <f t="shared" si="3"/>
        <v/>
      </c>
    </row>
    <row r="14" spans="1:225" x14ac:dyDescent="0.2">
      <c r="B14" s="6" t="str">
        <f>"COUNTRIES_POTENTIAL = [""" &amp; _xlfn.TEXTJOIN(""", """, TRUE, 13:13) &amp; """]"</f>
        <v>COUNTRIES_POTENTIAL = ["China"]</v>
      </c>
    </row>
    <row r="16" spans="1:225" s="4" customFormat="1" collapsed="1" x14ac:dyDescent="0.2">
      <c r="B16" s="4" t="s">
        <v>294</v>
      </c>
    </row>
    <row r="17" spans="1:332" collapsed="1" x14ac:dyDescent="0.2"/>
    <row r="18" spans="1:332" hidden="1" outlineLevel="1" x14ac:dyDescent="0.2">
      <c r="A18" s="14"/>
      <c r="B18" t="str" cm="1">
        <f t="array" ref="B18">INDEX(potential!$D:$D,COLUMN(),1)</f>
        <v>Rice Cultivation_Conventional rice farming_kg CO2e/ha-AR4</v>
      </c>
      <c r="C18" t="str" cm="1">
        <f t="array" ref="C18">INDEX(potential!$D:$D,COLUMN(),1)</f>
        <v>Rice Cultivation_Conventional rice farming_kg CO2e/ha-AR5</v>
      </c>
      <c r="D18" t="str" cm="1">
        <f t="array" ref="D18">INDEX(potential!$D:$D,COLUMN(),1)</f>
        <v>Rice Cultivation_Conventional rice farming_kg CO2e/ha-AR6</v>
      </c>
      <c r="E18" t="str" cm="1">
        <f t="array" ref="E18">INDEX(potential!$D:$D,COLUMN(),1)</f>
        <v>Rice Cultivation_Conventional rice farming_kg CO2e/ha-SAR</v>
      </c>
      <c r="F18" t="str" cm="1">
        <f t="array" ref="F18">INDEX(potential!$D:$D,COLUMN(),1)</f>
        <v>Rice Cultivation_Conventional rice farming_kg CH4/ha</v>
      </c>
      <c r="G18" t="str" cm="1">
        <f t="array" ref="G18">INDEX(potential!$D:$D,COLUMN(),1)</f>
        <v>Rice Cultivation_Conventional rice farming_kg N2O/ha</v>
      </c>
      <c r="H18" t="str" cm="1">
        <f t="array" ref="H18">INDEX(potential!$D:$D,COLUMN(),1)</f>
        <v>Rice Cultivation_Double rice cropping_kg CO2e/ha-AR4</v>
      </c>
      <c r="I18" t="str" cm="1">
        <f t="array" ref="I18">INDEX(potential!$D:$D,COLUMN(),1)</f>
        <v>Rice Cultivation_Double rice cropping_kg CO2e/ha-AR5</v>
      </c>
      <c r="J18" t="str" cm="1">
        <f t="array" ref="J18">INDEX(potential!$D:$D,COLUMN(),1)</f>
        <v>Rice Cultivation_Double rice cropping_kg CO2e/ha-AR6</v>
      </c>
      <c r="K18" t="str" cm="1">
        <f t="array" ref="K18">INDEX(potential!$D:$D,COLUMN(),1)</f>
        <v>Rice Cultivation_Double rice cropping_kg CO2e/ha-SAR</v>
      </c>
      <c r="L18" t="str" cm="1">
        <f t="array" ref="L18">INDEX(potential!$D:$D,COLUMN(),1)</f>
        <v>Rice Cultivation_Double rice cropping_kg CH4/ha</v>
      </c>
      <c r="M18" t="str" cm="1">
        <f t="array" ref="M18">INDEX(potential!$D:$D,COLUMN(),1)</f>
        <v>Rice Cultivation_Double rice cropping_kg N2O/ha</v>
      </c>
      <c r="N18" t="str" cm="1">
        <f t="array" ref="N18">INDEX(potential!$D:$D,COLUMN(),1)</f>
        <v>Rice Cultivation_Ground cover rice production system_kg CO2e/ha-AR4</v>
      </c>
      <c r="O18" t="str" cm="1">
        <f t="array" ref="O18">INDEX(potential!$D:$D,COLUMN(),1)</f>
        <v>Rice Cultivation_Ground cover rice production system_kg CO2e/ha-AR5</v>
      </c>
      <c r="P18" t="str" cm="1">
        <f t="array" ref="P18">INDEX(potential!$D:$D,COLUMN(),1)</f>
        <v>Rice Cultivation_Ground cover rice production system_kg CO2e/ha-AR6</v>
      </c>
      <c r="Q18" t="str" cm="1">
        <f t="array" ref="Q18">INDEX(potential!$D:$D,COLUMN(),1)</f>
        <v>Rice Cultivation_Ground cover rice production system_kg CO2e/ha-SAR</v>
      </c>
      <c r="R18" t="str" cm="1">
        <f t="array" ref="R18">INDEX(potential!$D:$D,COLUMN(),1)</f>
        <v>Rice Cultivation_Ground cover rice production system_kg CH4/ha</v>
      </c>
      <c r="S18" t="str" cm="1">
        <f t="array" ref="S18">INDEX(potential!$D:$D,COLUMN(),1)</f>
        <v>Rice Cultivation_Ground cover rice production system_kg N2O/ha</v>
      </c>
      <c r="T18" t="str" cm="1">
        <f t="array" ref="T18">INDEX(potential!$D:$D,COLUMN(),1)</f>
        <v>Rice Cultivation_Rapeseed-rice rotation_kg CO2e/ha-AR4</v>
      </c>
      <c r="U18" t="str" cm="1">
        <f t="array" ref="U18">INDEX(potential!$D:$D,COLUMN(),1)</f>
        <v>Rice Cultivation_Rapeseed-rice rotation_kg CO2e/ha-AR5</v>
      </c>
      <c r="V18" t="str" cm="1">
        <f t="array" ref="V18">INDEX(potential!$D:$D,COLUMN(),1)</f>
        <v>Rice Cultivation_Rapeseed-rice rotation_kg CO2e/ha-AR6</v>
      </c>
      <c r="W18" t="str" cm="1">
        <f t="array" ref="W18">INDEX(potential!$D:$D,COLUMN(),1)</f>
        <v>Rice Cultivation_Rapeseed-rice rotation_kg CO2e/ha-SAR</v>
      </c>
      <c r="X18" t="str" cm="1">
        <f t="array" ref="X18">INDEX(potential!$D:$D,COLUMN(),1)</f>
        <v>Rice Cultivation_Rapeseed-rice rotation_kg CH4/ha</v>
      </c>
      <c r="Y18" t="str" cm="1">
        <f t="array" ref="Y18">INDEX(potential!$D:$D,COLUMN(),1)</f>
        <v>Rice Cultivation_Rapeseed-rice rotation_kg N2O/ha</v>
      </c>
      <c r="Z18" t="str" cm="1">
        <f t="array" ref="Z18">INDEX(potential!$D:$D,COLUMN(),1)</f>
        <v>Rice Cultivation_Rice-wheat rotation_kg CO2e/ha-AR4</v>
      </c>
      <c r="AA18" t="str" cm="1">
        <f t="array" ref="AA18">INDEX(potential!$D:$D,COLUMN(),1)</f>
        <v>Rice Cultivation_Rice-wheat rotation_kg CO2e/ha-AR5</v>
      </c>
      <c r="AB18" t="str" cm="1">
        <f t="array" ref="AB18">INDEX(potential!$D:$D,COLUMN(),1)</f>
        <v>Rice Cultivation_Rice-wheat rotation_kg CO2e/ha-AR6</v>
      </c>
      <c r="AC18" t="str" cm="1">
        <f t="array" ref="AC18">INDEX(potential!$D:$D,COLUMN(),1)</f>
        <v>Rice Cultivation_Rice-wheat rotation_kg CO2e/ha-SAR</v>
      </c>
      <c r="AD18" t="str" cm="1">
        <f t="array" ref="AD18">INDEX(potential!$D:$D,COLUMN(),1)</f>
        <v>Rice Cultivation_Rice-wheat rotation_kg CH4/ha</v>
      </c>
      <c r="AE18" t="str" cm="1">
        <f t="array" ref="AE18">INDEX(potential!$D:$D,COLUMN(),1)</f>
        <v>Rice Cultivation_Rice-wheat rotation_kg N2O/ha</v>
      </c>
      <c r="AF18" cm="1">
        <f t="array" ref="AF18">INDEX(potential!$D:$D,COLUMN(),1)</f>
        <v>0</v>
      </c>
      <c r="AG18" cm="1">
        <f t="array" ref="AG18">INDEX(potential!$D:$D,COLUMN(),1)</f>
        <v>0</v>
      </c>
      <c r="AH18" cm="1">
        <f t="array" ref="AH18">INDEX(potential!$D:$D,COLUMN(),1)</f>
        <v>0</v>
      </c>
      <c r="AI18" cm="1">
        <f t="array" ref="AI18">INDEX(potential!$D:$D,COLUMN(),1)</f>
        <v>0</v>
      </c>
      <c r="AJ18" cm="1">
        <f t="array" ref="AJ18">INDEX(potential!$D:$D,COLUMN(),1)</f>
        <v>0</v>
      </c>
      <c r="AK18" cm="1">
        <f t="array" ref="AK18">INDEX(potential!$D:$D,COLUMN(),1)</f>
        <v>0</v>
      </c>
      <c r="AL18" cm="1">
        <f t="array" ref="AL18">INDEX(potential!$D:$D,COLUMN(),1)</f>
        <v>0</v>
      </c>
      <c r="AM18" cm="1">
        <f t="array" ref="AM18">INDEX(potential!$D:$D,COLUMN(),1)</f>
        <v>0</v>
      </c>
      <c r="AN18" cm="1">
        <f t="array" ref="AN18">INDEX(potential!$D:$D,COLUMN(),1)</f>
        <v>0</v>
      </c>
      <c r="AO18" cm="1">
        <f t="array" ref="AO18">INDEX(potential!$D:$D,COLUMN(),1)</f>
        <v>0</v>
      </c>
      <c r="AP18" cm="1">
        <f t="array" ref="AP18">INDEX(potential!$D:$D,COLUMN(),1)</f>
        <v>0</v>
      </c>
      <c r="AQ18" cm="1">
        <f t="array" ref="AQ18">INDEX(potential!$D:$D,COLUMN(),1)</f>
        <v>0</v>
      </c>
      <c r="AR18" cm="1">
        <f t="array" ref="AR18">INDEX(potential!$D:$D,COLUMN(),1)</f>
        <v>0</v>
      </c>
      <c r="AS18" cm="1">
        <f t="array" ref="AS18">INDEX(potential!$D:$D,COLUMN(),1)</f>
        <v>0</v>
      </c>
      <c r="AT18" cm="1">
        <f t="array" ref="AT18">INDEX(potential!$D:$D,COLUMN(),1)</f>
        <v>0</v>
      </c>
      <c r="AU18" cm="1">
        <f t="array" ref="AU18">INDEX(potential!$D:$D,COLUMN(),1)</f>
        <v>0</v>
      </c>
      <c r="AV18" cm="1">
        <f t="array" ref="AV18">INDEX(potential!$D:$D,COLUMN(),1)</f>
        <v>0</v>
      </c>
      <c r="AW18" cm="1">
        <f t="array" ref="AW18">INDEX(potential!$D:$D,COLUMN(),1)</f>
        <v>0</v>
      </c>
      <c r="AX18" cm="1">
        <f t="array" ref="AX18">INDEX(potential!$D:$D,COLUMN(),1)</f>
        <v>0</v>
      </c>
      <c r="AY18" cm="1">
        <f t="array" ref="AY18">INDEX(potential!$D:$D,COLUMN(),1)</f>
        <v>0</v>
      </c>
      <c r="AZ18" cm="1">
        <f t="array" ref="AZ18">INDEX(potential!$D:$D,COLUMN(),1)</f>
        <v>0</v>
      </c>
      <c r="BA18" cm="1">
        <f t="array" ref="BA18">INDEX(potential!$D:$D,COLUMN(),1)</f>
        <v>0</v>
      </c>
      <c r="BB18" cm="1">
        <f t="array" ref="BB18">INDEX(potential!$D:$D,COLUMN(),1)</f>
        <v>0</v>
      </c>
      <c r="BC18" cm="1">
        <f t="array" ref="BC18">INDEX(potential!$D:$D,COLUMN(),1)</f>
        <v>0</v>
      </c>
      <c r="BD18" cm="1">
        <f t="array" ref="BD18">INDEX(potential!$D:$D,COLUMN(),1)</f>
        <v>0</v>
      </c>
      <c r="BE18" cm="1">
        <f t="array" ref="BE18">INDEX(potential!$D:$D,COLUMN(),1)</f>
        <v>0</v>
      </c>
      <c r="BF18" cm="1">
        <f t="array" ref="BF18">INDEX(potential!$D:$D,COLUMN(),1)</f>
        <v>0</v>
      </c>
      <c r="BG18" cm="1">
        <f t="array" ref="BG18">INDEX(potential!$D:$D,COLUMN(),1)</f>
        <v>0</v>
      </c>
      <c r="BH18" cm="1">
        <f t="array" ref="BH18">INDEX(potential!$D:$D,COLUMN(),1)</f>
        <v>0</v>
      </c>
      <c r="BI18" cm="1">
        <f t="array" ref="BI18">INDEX(potential!$D:$D,COLUMN(),1)</f>
        <v>0</v>
      </c>
      <c r="BJ18" cm="1">
        <f t="array" ref="BJ18">INDEX(potential!$D:$D,COLUMN(),1)</f>
        <v>0</v>
      </c>
      <c r="BK18" cm="1">
        <f t="array" ref="BK18">INDEX(potential!$D:$D,COLUMN(),1)</f>
        <v>0</v>
      </c>
      <c r="BL18" cm="1">
        <f t="array" ref="BL18">INDEX(potential!$D:$D,COLUMN(),1)</f>
        <v>0</v>
      </c>
      <c r="BM18" cm="1">
        <f t="array" ref="BM18">INDEX(potential!$D:$D,COLUMN(),1)</f>
        <v>0</v>
      </c>
      <c r="BN18" cm="1">
        <f t="array" ref="BN18">INDEX(potential!$D:$D,COLUMN(),1)</f>
        <v>0</v>
      </c>
      <c r="BO18" cm="1">
        <f t="array" ref="BO18">INDEX(potential!$D:$D,COLUMN(),1)</f>
        <v>0</v>
      </c>
      <c r="BP18" cm="1">
        <f t="array" ref="BP18">INDEX(potential!$D:$D,COLUMN(),1)</f>
        <v>0</v>
      </c>
      <c r="BQ18" cm="1">
        <f t="array" ref="BQ18">INDEX(potential!$D:$D,COLUMN(),1)</f>
        <v>0</v>
      </c>
      <c r="BR18" cm="1">
        <f t="array" ref="BR18">INDEX(potential!$D:$D,COLUMN(),1)</f>
        <v>0</v>
      </c>
      <c r="BS18" cm="1">
        <f t="array" ref="BS18">INDEX(potential!$D:$D,COLUMN(),1)</f>
        <v>0</v>
      </c>
      <c r="BT18" cm="1">
        <f t="array" ref="BT18">INDEX(potential!$D:$D,COLUMN(),1)</f>
        <v>0</v>
      </c>
      <c r="BU18" cm="1">
        <f t="array" ref="BU18">INDEX(potential!$D:$D,COLUMN(),1)</f>
        <v>0</v>
      </c>
      <c r="BV18" cm="1">
        <f t="array" ref="BV18">INDEX(potential!$D:$D,COLUMN(),1)</f>
        <v>0</v>
      </c>
      <c r="BW18" cm="1">
        <f t="array" ref="BW18">INDEX(potential!$D:$D,COLUMN(),1)</f>
        <v>0</v>
      </c>
      <c r="BX18" cm="1">
        <f t="array" ref="BX18">INDEX(potential!$D:$D,COLUMN(),1)</f>
        <v>0</v>
      </c>
      <c r="BY18" cm="1">
        <f t="array" ref="BY18">INDEX(potential!$D:$D,COLUMN(),1)</f>
        <v>0</v>
      </c>
      <c r="BZ18" cm="1">
        <f t="array" ref="BZ18">INDEX(potential!$D:$D,COLUMN(),1)</f>
        <v>0</v>
      </c>
      <c r="CA18" cm="1">
        <f t="array" ref="CA18">INDEX(potential!$D:$D,COLUMN(),1)</f>
        <v>0</v>
      </c>
      <c r="CB18" cm="1">
        <f t="array" ref="CB18">INDEX(potential!$D:$D,COLUMN(),1)</f>
        <v>0</v>
      </c>
      <c r="CC18" cm="1">
        <f t="array" ref="CC18">INDEX(potential!$D:$D,COLUMN(),1)</f>
        <v>0</v>
      </c>
      <c r="CD18" cm="1">
        <f t="array" ref="CD18">INDEX(potential!$D:$D,COLUMN(),1)</f>
        <v>0</v>
      </c>
      <c r="CE18" cm="1">
        <f t="array" ref="CE18">INDEX(potential!$D:$D,COLUMN(),1)</f>
        <v>0</v>
      </c>
      <c r="CF18" cm="1">
        <f t="array" ref="CF18">INDEX(potential!$D:$D,COLUMN(),1)</f>
        <v>0</v>
      </c>
      <c r="CG18" cm="1">
        <f t="array" ref="CG18">INDEX(potential!$D:$D,COLUMN(),1)</f>
        <v>0</v>
      </c>
      <c r="CH18" cm="1">
        <f t="array" ref="CH18">INDEX(potential!$D:$D,COLUMN(),1)</f>
        <v>0</v>
      </c>
      <c r="CI18" cm="1">
        <f t="array" ref="CI18">INDEX(potential!$D:$D,COLUMN(),1)</f>
        <v>0</v>
      </c>
      <c r="CJ18" cm="1">
        <f t="array" ref="CJ18">INDEX(potential!$D:$D,COLUMN(),1)</f>
        <v>0</v>
      </c>
      <c r="CK18" cm="1">
        <f t="array" ref="CK18">INDEX(potential!$D:$D,COLUMN(),1)</f>
        <v>0</v>
      </c>
      <c r="CL18" cm="1">
        <f t="array" ref="CL18">INDEX(potential!$D:$D,COLUMN(),1)</f>
        <v>0</v>
      </c>
      <c r="CM18" cm="1">
        <f t="array" ref="CM18">INDEX(potential!$D:$D,COLUMN(),1)</f>
        <v>0</v>
      </c>
      <c r="CN18" cm="1">
        <f t="array" ref="CN18">INDEX(potential!$D:$D,COLUMN(),1)</f>
        <v>0</v>
      </c>
      <c r="CO18" cm="1">
        <f t="array" ref="CO18">INDEX(potential!$D:$D,COLUMN(),1)</f>
        <v>0</v>
      </c>
      <c r="CP18" cm="1">
        <f t="array" ref="CP18">INDEX(potential!$D:$D,COLUMN(),1)</f>
        <v>0</v>
      </c>
      <c r="CQ18" cm="1">
        <f t="array" ref="CQ18">INDEX(potential!$D:$D,COLUMN(),1)</f>
        <v>0</v>
      </c>
      <c r="CR18" cm="1">
        <f t="array" ref="CR18">INDEX(potential!$D:$D,COLUMN(),1)</f>
        <v>0</v>
      </c>
      <c r="CS18" cm="1">
        <f t="array" ref="CS18">INDEX(potential!$D:$D,COLUMN(),1)</f>
        <v>0</v>
      </c>
      <c r="CT18" cm="1">
        <f t="array" ref="CT18">INDEX(potential!$D:$D,COLUMN(),1)</f>
        <v>0</v>
      </c>
      <c r="CU18" cm="1">
        <f t="array" ref="CU18">INDEX(potential!$D:$D,COLUMN(),1)</f>
        <v>0</v>
      </c>
      <c r="CV18" cm="1">
        <f t="array" ref="CV18">INDEX(potential!$D:$D,COLUMN(),1)</f>
        <v>0</v>
      </c>
      <c r="CW18" cm="1">
        <f t="array" ref="CW18">INDEX(potential!$D:$D,COLUMN(),1)</f>
        <v>0</v>
      </c>
      <c r="CX18" cm="1">
        <f t="array" ref="CX18">INDEX(potential!$D:$D,COLUMN(),1)</f>
        <v>0</v>
      </c>
      <c r="CY18" cm="1">
        <f t="array" ref="CY18">INDEX(potential!$D:$D,COLUMN(),1)</f>
        <v>0</v>
      </c>
      <c r="CZ18" cm="1">
        <f t="array" ref="CZ18">INDEX(potential!$D:$D,COLUMN(),1)</f>
        <v>0</v>
      </c>
      <c r="DA18" cm="1">
        <f t="array" ref="DA18">INDEX(potential!$D:$D,COLUMN(),1)</f>
        <v>0</v>
      </c>
      <c r="DB18" cm="1">
        <f t="array" ref="DB18">INDEX(potential!$D:$D,COLUMN(),1)</f>
        <v>0</v>
      </c>
      <c r="DC18" cm="1">
        <f t="array" ref="DC18">INDEX(potential!$D:$D,COLUMN(),1)</f>
        <v>0</v>
      </c>
      <c r="DD18" cm="1">
        <f t="array" ref="DD18">INDEX(potential!$D:$D,COLUMN(),1)</f>
        <v>0</v>
      </c>
      <c r="DE18" cm="1">
        <f t="array" ref="DE18">INDEX(potential!$D:$D,COLUMN(),1)</f>
        <v>0</v>
      </c>
      <c r="DF18" cm="1">
        <f t="array" ref="DF18">INDEX(potential!$D:$D,COLUMN(),1)</f>
        <v>0</v>
      </c>
      <c r="DG18" cm="1">
        <f t="array" ref="DG18">INDEX(potential!$D:$D,COLUMN(),1)</f>
        <v>0</v>
      </c>
      <c r="DH18" cm="1">
        <f t="array" ref="DH18">INDEX(potential!$D:$D,COLUMN(),1)</f>
        <v>0</v>
      </c>
      <c r="DI18" cm="1">
        <f t="array" ref="DI18">INDEX(potential!$D:$D,COLUMN(),1)</f>
        <v>0</v>
      </c>
      <c r="DJ18" cm="1">
        <f t="array" ref="DJ18">INDEX(potential!$D:$D,COLUMN(),1)</f>
        <v>0</v>
      </c>
      <c r="DK18" cm="1">
        <f t="array" ref="DK18">INDEX(potential!$D:$D,COLUMN(),1)</f>
        <v>0</v>
      </c>
      <c r="DL18" cm="1">
        <f t="array" ref="DL18">INDEX(potential!$D:$D,COLUMN(),1)</f>
        <v>0</v>
      </c>
      <c r="DM18" cm="1">
        <f t="array" ref="DM18">INDEX(potential!$D:$D,COLUMN(),1)</f>
        <v>0</v>
      </c>
      <c r="DN18" cm="1">
        <f t="array" ref="DN18">INDEX(potential!$D:$D,COLUMN(),1)</f>
        <v>0</v>
      </c>
      <c r="DO18" cm="1">
        <f t="array" ref="DO18">INDEX(potential!$D:$D,COLUMN(),1)</f>
        <v>0</v>
      </c>
      <c r="DP18" cm="1">
        <f t="array" ref="DP18">INDEX(potential!$D:$D,COLUMN(),1)</f>
        <v>0</v>
      </c>
      <c r="DQ18" cm="1">
        <f t="array" ref="DQ18">INDEX(potential!$D:$D,COLUMN(),1)</f>
        <v>0</v>
      </c>
      <c r="DR18" cm="1">
        <f t="array" ref="DR18">INDEX(potential!$D:$D,COLUMN(),1)</f>
        <v>0</v>
      </c>
      <c r="DS18" cm="1">
        <f t="array" ref="DS18">INDEX(potential!$D:$D,COLUMN(),1)</f>
        <v>0</v>
      </c>
      <c r="DT18" cm="1">
        <f t="array" ref="DT18">INDEX(potential!$D:$D,COLUMN(),1)</f>
        <v>0</v>
      </c>
      <c r="DU18" cm="1">
        <f t="array" ref="DU18">INDEX(potential!$D:$D,COLUMN(),1)</f>
        <v>0</v>
      </c>
      <c r="DV18" cm="1">
        <f t="array" ref="DV18">INDEX(potential!$D:$D,COLUMN(),1)</f>
        <v>0</v>
      </c>
      <c r="DW18" cm="1">
        <f t="array" ref="DW18">INDEX(potential!$D:$D,COLUMN(),1)</f>
        <v>0</v>
      </c>
      <c r="DX18" cm="1">
        <f t="array" ref="DX18">INDEX(potential!$D:$D,COLUMN(),1)</f>
        <v>0</v>
      </c>
      <c r="DY18" cm="1">
        <f t="array" ref="DY18">INDEX(potential!$D:$D,COLUMN(),1)</f>
        <v>0</v>
      </c>
      <c r="DZ18" cm="1">
        <f t="array" ref="DZ18">INDEX(potential!$D:$D,COLUMN(),1)</f>
        <v>0</v>
      </c>
      <c r="EA18" cm="1">
        <f t="array" ref="EA18">INDEX(potential!$D:$D,COLUMN(),1)</f>
        <v>0</v>
      </c>
      <c r="EB18" cm="1">
        <f t="array" ref="EB18">INDEX(potential!$D:$D,COLUMN(),1)</f>
        <v>0</v>
      </c>
      <c r="EC18" cm="1">
        <f t="array" ref="EC18">INDEX(potential!$D:$D,COLUMN(),1)</f>
        <v>0</v>
      </c>
      <c r="ED18" cm="1">
        <f t="array" ref="ED18">INDEX(potential!$D:$D,COLUMN(),1)</f>
        <v>0</v>
      </c>
      <c r="EE18" cm="1">
        <f t="array" ref="EE18">INDEX(potential!$D:$D,COLUMN(),1)</f>
        <v>0</v>
      </c>
      <c r="EF18" cm="1">
        <f t="array" ref="EF18">INDEX(potential!$D:$D,COLUMN(),1)</f>
        <v>0</v>
      </c>
      <c r="EG18" cm="1">
        <f t="array" ref="EG18">INDEX(potential!$D:$D,COLUMN(),1)</f>
        <v>0</v>
      </c>
      <c r="EH18" cm="1">
        <f t="array" ref="EH18">INDEX(potential!$D:$D,COLUMN(),1)</f>
        <v>0</v>
      </c>
      <c r="EI18" cm="1">
        <f t="array" ref="EI18">INDEX(potential!$D:$D,COLUMN(),1)</f>
        <v>0</v>
      </c>
      <c r="EJ18" cm="1">
        <f t="array" ref="EJ18">INDEX(potential!$D:$D,COLUMN(),1)</f>
        <v>0</v>
      </c>
      <c r="EK18" cm="1">
        <f t="array" ref="EK18">INDEX(potential!$D:$D,COLUMN(),1)</f>
        <v>0</v>
      </c>
      <c r="EL18" cm="1">
        <f t="array" ref="EL18">INDEX(potential!$D:$D,COLUMN(),1)</f>
        <v>0</v>
      </c>
      <c r="EM18" cm="1">
        <f t="array" ref="EM18">INDEX(potential!$D:$D,COLUMN(),1)</f>
        <v>0</v>
      </c>
      <c r="EN18" cm="1">
        <f t="array" ref="EN18">INDEX(potential!$D:$D,COLUMN(),1)</f>
        <v>0</v>
      </c>
      <c r="EO18" cm="1">
        <f t="array" ref="EO18">INDEX(potential!$D:$D,COLUMN(),1)</f>
        <v>0</v>
      </c>
      <c r="EP18" cm="1">
        <f t="array" ref="EP18">INDEX(potential!$D:$D,COLUMN(),1)</f>
        <v>0</v>
      </c>
      <c r="EQ18" cm="1">
        <f t="array" ref="EQ18">INDEX(potential!$D:$D,COLUMN(),1)</f>
        <v>0</v>
      </c>
      <c r="ER18" cm="1">
        <f t="array" ref="ER18">INDEX(potential!$D:$D,COLUMN(),1)</f>
        <v>0</v>
      </c>
      <c r="ES18" cm="1">
        <f t="array" ref="ES18">INDEX(potential!$D:$D,COLUMN(),1)</f>
        <v>0</v>
      </c>
      <c r="ET18" cm="1">
        <f t="array" ref="ET18">INDEX(potential!$D:$D,COLUMN(),1)</f>
        <v>0</v>
      </c>
      <c r="EU18" cm="1">
        <f t="array" ref="EU18">INDEX(potential!$D:$D,COLUMN(),1)</f>
        <v>0</v>
      </c>
      <c r="EV18" cm="1">
        <f t="array" ref="EV18">INDEX(potential!$D:$D,COLUMN(),1)</f>
        <v>0</v>
      </c>
      <c r="EW18" cm="1">
        <f t="array" ref="EW18">INDEX(potential!$D:$D,COLUMN(),1)</f>
        <v>0</v>
      </c>
      <c r="EX18" cm="1">
        <f t="array" ref="EX18">INDEX(potential!$D:$D,COLUMN(),1)</f>
        <v>0</v>
      </c>
      <c r="EY18" cm="1">
        <f t="array" ref="EY18">INDEX(potential!$D:$D,COLUMN(),1)</f>
        <v>0</v>
      </c>
      <c r="EZ18" cm="1">
        <f t="array" ref="EZ18">INDEX(potential!$D:$D,COLUMN(),1)</f>
        <v>0</v>
      </c>
      <c r="FA18" cm="1">
        <f t="array" ref="FA18">INDEX(potential!$D:$D,COLUMN(),1)</f>
        <v>0</v>
      </c>
      <c r="FB18" cm="1">
        <f t="array" ref="FB18">INDEX(potential!$D:$D,COLUMN(),1)</f>
        <v>0</v>
      </c>
      <c r="FC18" cm="1">
        <f t="array" ref="FC18">INDEX(potential!$D:$D,COLUMN(),1)</f>
        <v>0</v>
      </c>
      <c r="FD18" cm="1">
        <f t="array" ref="FD18">INDEX(potential!$D:$D,COLUMN(),1)</f>
        <v>0</v>
      </c>
      <c r="FE18" cm="1">
        <f t="array" ref="FE18">INDEX(potential!$D:$D,COLUMN(),1)</f>
        <v>0</v>
      </c>
      <c r="FF18" cm="1">
        <f t="array" ref="FF18">INDEX(potential!$D:$D,COLUMN(),1)</f>
        <v>0</v>
      </c>
      <c r="FG18" cm="1">
        <f t="array" ref="FG18">INDEX(potential!$D:$D,COLUMN(),1)</f>
        <v>0</v>
      </c>
      <c r="FH18" cm="1">
        <f t="array" ref="FH18">INDEX(potential!$D:$D,COLUMN(),1)</f>
        <v>0</v>
      </c>
      <c r="FI18" cm="1">
        <f t="array" ref="FI18">INDEX(potential!$D:$D,COLUMN(),1)</f>
        <v>0</v>
      </c>
      <c r="FJ18" cm="1">
        <f t="array" ref="FJ18">INDEX(potential!$D:$D,COLUMN(),1)</f>
        <v>0</v>
      </c>
      <c r="FK18" cm="1">
        <f t="array" ref="FK18">INDEX(potential!$D:$D,COLUMN(),1)</f>
        <v>0</v>
      </c>
      <c r="FL18" cm="1">
        <f t="array" ref="FL18">INDEX(potential!$D:$D,COLUMN(),1)</f>
        <v>0</v>
      </c>
      <c r="FM18" cm="1">
        <f t="array" ref="FM18">INDEX(potential!$D:$D,COLUMN(),1)</f>
        <v>0</v>
      </c>
      <c r="FN18" cm="1">
        <f t="array" ref="FN18">INDEX(potential!$D:$D,COLUMN(),1)</f>
        <v>0</v>
      </c>
      <c r="FO18" cm="1">
        <f t="array" ref="FO18">INDEX(potential!$D:$D,COLUMN(),1)</f>
        <v>0</v>
      </c>
      <c r="FP18" cm="1">
        <f t="array" ref="FP18">INDEX(potential!$D:$D,COLUMN(),1)</f>
        <v>0</v>
      </c>
      <c r="FQ18" cm="1">
        <f t="array" ref="FQ18">INDEX(potential!$D:$D,COLUMN(),1)</f>
        <v>0</v>
      </c>
      <c r="FR18" cm="1">
        <f t="array" ref="FR18">INDEX(potential!$D:$D,COLUMN(),1)</f>
        <v>0</v>
      </c>
      <c r="FS18" cm="1">
        <f t="array" ref="FS18">INDEX(potential!$D:$D,COLUMN(),1)</f>
        <v>0</v>
      </c>
      <c r="FT18" cm="1">
        <f t="array" ref="FT18">INDEX(potential!$D:$D,COLUMN(),1)</f>
        <v>0</v>
      </c>
      <c r="FU18" cm="1">
        <f t="array" ref="FU18">INDEX(potential!$D:$D,COLUMN(),1)</f>
        <v>0</v>
      </c>
      <c r="FV18" cm="1">
        <f t="array" ref="FV18">INDEX(potential!$D:$D,COLUMN(),1)</f>
        <v>0</v>
      </c>
      <c r="FW18" cm="1">
        <f t="array" ref="FW18">INDEX(potential!$D:$D,COLUMN(),1)</f>
        <v>0</v>
      </c>
      <c r="FX18" cm="1">
        <f t="array" ref="FX18">INDEX(potential!$D:$D,COLUMN(),1)</f>
        <v>0</v>
      </c>
      <c r="FY18" cm="1">
        <f t="array" ref="FY18">INDEX(potential!$D:$D,COLUMN(),1)</f>
        <v>0</v>
      </c>
      <c r="FZ18" cm="1">
        <f t="array" ref="FZ18">INDEX(potential!$D:$D,COLUMN(),1)</f>
        <v>0</v>
      </c>
      <c r="GA18" cm="1">
        <f t="array" ref="GA18">INDEX(potential!$D:$D,COLUMN(),1)</f>
        <v>0</v>
      </c>
      <c r="GB18" cm="1">
        <f t="array" ref="GB18">INDEX(potential!$D:$D,COLUMN(),1)</f>
        <v>0</v>
      </c>
      <c r="GC18" cm="1">
        <f t="array" ref="GC18">INDEX(potential!$D:$D,COLUMN(),1)</f>
        <v>0</v>
      </c>
      <c r="GD18" cm="1">
        <f t="array" ref="GD18">INDEX(potential!$D:$D,COLUMN(),1)</f>
        <v>0</v>
      </c>
      <c r="GE18" cm="1">
        <f t="array" ref="GE18">INDEX(potential!$D:$D,COLUMN(),1)</f>
        <v>0</v>
      </c>
      <c r="GF18" cm="1">
        <f t="array" ref="GF18">INDEX(potential!$D:$D,COLUMN(),1)</f>
        <v>0</v>
      </c>
      <c r="GG18" cm="1">
        <f t="array" ref="GG18">INDEX(potential!$D:$D,COLUMN(),1)</f>
        <v>0</v>
      </c>
      <c r="GH18" cm="1">
        <f t="array" ref="GH18">INDEX(potential!$D:$D,COLUMN(),1)</f>
        <v>0</v>
      </c>
      <c r="GI18" cm="1">
        <f t="array" ref="GI18">INDEX(potential!$D:$D,COLUMN(),1)</f>
        <v>0</v>
      </c>
      <c r="GJ18" cm="1">
        <f t="array" ref="GJ18">INDEX(potential!$D:$D,COLUMN(),1)</f>
        <v>0</v>
      </c>
      <c r="GK18" cm="1">
        <f t="array" ref="GK18">INDEX(potential!$D:$D,COLUMN(),1)</f>
        <v>0</v>
      </c>
      <c r="GL18" cm="1">
        <f t="array" ref="GL18">INDEX(potential!$D:$D,COLUMN(),1)</f>
        <v>0</v>
      </c>
      <c r="GM18" cm="1">
        <f t="array" ref="GM18">INDEX(potential!$D:$D,COLUMN(),1)</f>
        <v>0</v>
      </c>
      <c r="GN18" cm="1">
        <f t="array" ref="GN18">INDEX(potential!$D:$D,COLUMN(),1)</f>
        <v>0</v>
      </c>
      <c r="GO18" cm="1">
        <f t="array" ref="GO18">INDEX(potential!$D:$D,COLUMN(),1)</f>
        <v>0</v>
      </c>
      <c r="GP18" cm="1">
        <f t="array" ref="GP18">INDEX(potential!$D:$D,COLUMN(),1)</f>
        <v>0</v>
      </c>
      <c r="GQ18" cm="1">
        <f t="array" ref="GQ18">INDEX(potential!$D:$D,COLUMN(),1)</f>
        <v>0</v>
      </c>
      <c r="GR18" cm="1">
        <f t="array" ref="GR18">INDEX(potential!$D:$D,COLUMN(),1)</f>
        <v>0</v>
      </c>
      <c r="GS18" cm="1">
        <f t="array" ref="GS18">INDEX(potential!$D:$D,COLUMN(),1)</f>
        <v>0</v>
      </c>
      <c r="GT18" cm="1">
        <f t="array" ref="GT18">INDEX(potential!$D:$D,COLUMN(),1)</f>
        <v>0</v>
      </c>
      <c r="GU18" cm="1">
        <f t="array" ref="GU18">INDEX(potential!$D:$D,COLUMN(),1)</f>
        <v>0</v>
      </c>
      <c r="GV18" cm="1">
        <f t="array" ref="GV18">INDEX(potential!$D:$D,COLUMN(),1)</f>
        <v>0</v>
      </c>
      <c r="GW18" cm="1">
        <f t="array" ref="GW18">INDEX(potential!$D:$D,COLUMN(),1)</f>
        <v>0</v>
      </c>
      <c r="GX18" cm="1">
        <f t="array" ref="GX18">INDEX(potential!$D:$D,COLUMN(),1)</f>
        <v>0</v>
      </c>
      <c r="GY18" cm="1">
        <f t="array" ref="GY18">INDEX(potential!$D:$D,COLUMN(),1)</f>
        <v>0</v>
      </c>
      <c r="GZ18" cm="1">
        <f t="array" ref="GZ18">INDEX(potential!$D:$D,COLUMN(),1)</f>
        <v>0</v>
      </c>
      <c r="HA18" cm="1">
        <f t="array" ref="HA18">INDEX(potential!$D:$D,COLUMN(),1)</f>
        <v>0</v>
      </c>
      <c r="HB18" cm="1">
        <f t="array" ref="HB18">INDEX(potential!$D:$D,COLUMN(),1)</f>
        <v>0</v>
      </c>
      <c r="HC18" cm="1">
        <f t="array" ref="HC18">INDEX(potential!$D:$D,COLUMN(),1)</f>
        <v>0</v>
      </c>
      <c r="HD18" cm="1">
        <f t="array" ref="HD18">INDEX(potential!$D:$D,COLUMN(),1)</f>
        <v>0</v>
      </c>
      <c r="HE18" cm="1">
        <f t="array" ref="HE18">INDEX(potential!$D:$D,COLUMN(),1)</f>
        <v>0</v>
      </c>
      <c r="HF18" cm="1">
        <f t="array" ref="HF18">INDEX(potential!$D:$D,COLUMN(),1)</f>
        <v>0</v>
      </c>
      <c r="HG18" cm="1">
        <f t="array" ref="HG18">INDEX(potential!$D:$D,COLUMN(),1)</f>
        <v>0</v>
      </c>
      <c r="HH18" cm="1">
        <f t="array" ref="HH18">INDEX(potential!$D:$D,COLUMN(),1)</f>
        <v>0</v>
      </c>
      <c r="HI18" cm="1">
        <f t="array" ref="HI18">INDEX(potential!$D:$D,COLUMN(),1)</f>
        <v>0</v>
      </c>
      <c r="HJ18" cm="1">
        <f t="array" ref="HJ18">INDEX(potential!$D:$D,COLUMN(),1)</f>
        <v>0</v>
      </c>
      <c r="HK18" cm="1">
        <f t="array" ref="HK18">INDEX(potential!$D:$D,COLUMN(),1)</f>
        <v>0</v>
      </c>
      <c r="HL18" cm="1">
        <f t="array" ref="HL18">INDEX(potential!$D:$D,COLUMN(),1)</f>
        <v>0</v>
      </c>
      <c r="HM18" cm="1">
        <f t="array" ref="HM18">INDEX(potential!$D:$D,COLUMN(),1)</f>
        <v>0</v>
      </c>
      <c r="HN18" cm="1">
        <f t="array" ref="HN18">INDEX(potential!$D:$D,COLUMN(),1)</f>
        <v>0</v>
      </c>
      <c r="HO18" cm="1">
        <f t="array" ref="HO18">INDEX(potential!$D:$D,COLUMN(),1)</f>
        <v>0</v>
      </c>
      <c r="HP18" cm="1">
        <f t="array" ref="HP18">INDEX(potential!$D:$D,COLUMN(),1)</f>
        <v>0</v>
      </c>
      <c r="HQ18" cm="1">
        <f t="array" ref="HQ18">INDEX(potential!$D:$D,COLUMN(),1)</f>
        <v>0</v>
      </c>
    </row>
    <row r="19" spans="1:332" s="18" customFormat="1" hidden="1" outlineLevel="1" x14ac:dyDescent="0.2">
      <c r="B19" s="18" t="str">
        <f>IF(OR(B18=A18,B18=0),"",B18)</f>
        <v>Rice Cultivation_Conventional rice farming_kg CO2e/ha-AR4</v>
      </c>
      <c r="C19" s="18" t="str">
        <f t="shared" ref="C19:BN19" si="4">IF(OR(C18=B18,C18=0),"",C18)</f>
        <v>Rice Cultivation_Conventional rice farming_kg CO2e/ha-AR5</v>
      </c>
      <c r="D19" s="18" t="str">
        <f t="shared" si="4"/>
        <v>Rice Cultivation_Conventional rice farming_kg CO2e/ha-AR6</v>
      </c>
      <c r="E19" s="18" t="str">
        <f t="shared" si="4"/>
        <v>Rice Cultivation_Conventional rice farming_kg CO2e/ha-SAR</v>
      </c>
      <c r="F19" s="18" t="str">
        <f t="shared" si="4"/>
        <v>Rice Cultivation_Conventional rice farming_kg CH4/ha</v>
      </c>
      <c r="G19" s="18" t="str">
        <f t="shared" si="4"/>
        <v>Rice Cultivation_Conventional rice farming_kg N2O/ha</v>
      </c>
      <c r="H19" s="18" t="str">
        <f t="shared" si="4"/>
        <v>Rice Cultivation_Double rice cropping_kg CO2e/ha-AR4</v>
      </c>
      <c r="I19" s="18" t="str">
        <f t="shared" si="4"/>
        <v>Rice Cultivation_Double rice cropping_kg CO2e/ha-AR5</v>
      </c>
      <c r="J19" s="18" t="str">
        <f t="shared" si="4"/>
        <v>Rice Cultivation_Double rice cropping_kg CO2e/ha-AR6</v>
      </c>
      <c r="K19" s="18" t="str">
        <f t="shared" si="4"/>
        <v>Rice Cultivation_Double rice cropping_kg CO2e/ha-SAR</v>
      </c>
      <c r="L19" s="18" t="str">
        <f t="shared" si="4"/>
        <v>Rice Cultivation_Double rice cropping_kg CH4/ha</v>
      </c>
      <c r="M19" s="18" t="str">
        <f t="shared" si="4"/>
        <v>Rice Cultivation_Double rice cropping_kg N2O/ha</v>
      </c>
      <c r="N19" s="18" t="str">
        <f t="shared" si="4"/>
        <v>Rice Cultivation_Ground cover rice production system_kg CO2e/ha-AR4</v>
      </c>
      <c r="O19" s="18" t="str">
        <f t="shared" si="4"/>
        <v>Rice Cultivation_Ground cover rice production system_kg CO2e/ha-AR5</v>
      </c>
      <c r="P19" s="18" t="str">
        <f t="shared" si="4"/>
        <v>Rice Cultivation_Ground cover rice production system_kg CO2e/ha-AR6</v>
      </c>
      <c r="Q19" s="18" t="str">
        <f t="shared" si="4"/>
        <v>Rice Cultivation_Ground cover rice production system_kg CO2e/ha-SAR</v>
      </c>
      <c r="R19" s="18" t="str">
        <f t="shared" si="4"/>
        <v>Rice Cultivation_Ground cover rice production system_kg CH4/ha</v>
      </c>
      <c r="S19" s="18" t="str">
        <f t="shared" si="4"/>
        <v>Rice Cultivation_Ground cover rice production system_kg N2O/ha</v>
      </c>
      <c r="T19" s="18" t="str">
        <f t="shared" si="4"/>
        <v>Rice Cultivation_Rapeseed-rice rotation_kg CO2e/ha-AR4</v>
      </c>
      <c r="U19" s="18" t="str">
        <f t="shared" si="4"/>
        <v>Rice Cultivation_Rapeseed-rice rotation_kg CO2e/ha-AR5</v>
      </c>
      <c r="V19" s="18" t="str">
        <f t="shared" si="4"/>
        <v>Rice Cultivation_Rapeseed-rice rotation_kg CO2e/ha-AR6</v>
      </c>
      <c r="W19" s="18" t="str">
        <f t="shared" si="4"/>
        <v>Rice Cultivation_Rapeseed-rice rotation_kg CO2e/ha-SAR</v>
      </c>
      <c r="X19" s="18" t="str">
        <f t="shared" si="4"/>
        <v>Rice Cultivation_Rapeseed-rice rotation_kg CH4/ha</v>
      </c>
      <c r="Y19" s="18" t="str">
        <f t="shared" si="4"/>
        <v>Rice Cultivation_Rapeseed-rice rotation_kg N2O/ha</v>
      </c>
      <c r="Z19" s="18" t="str">
        <f t="shared" si="4"/>
        <v>Rice Cultivation_Rice-wheat rotation_kg CO2e/ha-AR4</v>
      </c>
      <c r="AA19" s="18" t="str">
        <f t="shared" si="4"/>
        <v>Rice Cultivation_Rice-wheat rotation_kg CO2e/ha-AR5</v>
      </c>
      <c r="AB19" s="18" t="str">
        <f t="shared" si="4"/>
        <v>Rice Cultivation_Rice-wheat rotation_kg CO2e/ha-AR6</v>
      </c>
      <c r="AC19" s="18" t="str">
        <f t="shared" si="4"/>
        <v>Rice Cultivation_Rice-wheat rotation_kg CO2e/ha-SAR</v>
      </c>
      <c r="AD19" s="18" t="str">
        <f t="shared" si="4"/>
        <v>Rice Cultivation_Rice-wheat rotation_kg CH4/ha</v>
      </c>
      <c r="AE19" s="18" t="str">
        <f t="shared" si="4"/>
        <v>Rice Cultivation_Rice-wheat rotation_kg N2O/ha</v>
      </c>
      <c r="AF19" s="18" t="str">
        <f t="shared" si="4"/>
        <v/>
      </c>
      <c r="AG19" s="18" t="str">
        <f t="shared" si="4"/>
        <v/>
      </c>
      <c r="AH19" s="18" t="str">
        <f t="shared" si="4"/>
        <v/>
      </c>
      <c r="AI19" s="18" t="str">
        <f t="shared" si="4"/>
        <v/>
      </c>
      <c r="AJ19" s="18" t="str">
        <f t="shared" si="4"/>
        <v/>
      </c>
      <c r="AK19" s="18" t="str">
        <f t="shared" si="4"/>
        <v/>
      </c>
      <c r="AL19" s="18" t="str">
        <f t="shared" si="4"/>
        <v/>
      </c>
      <c r="AM19" s="18" t="str">
        <f t="shared" si="4"/>
        <v/>
      </c>
      <c r="AN19" s="18" t="str">
        <f t="shared" si="4"/>
        <v/>
      </c>
      <c r="AO19" s="18" t="str">
        <f t="shared" si="4"/>
        <v/>
      </c>
      <c r="AP19" s="18" t="str">
        <f t="shared" si="4"/>
        <v/>
      </c>
      <c r="AQ19" s="18" t="str">
        <f t="shared" si="4"/>
        <v/>
      </c>
      <c r="AR19" s="18" t="str">
        <f t="shared" si="4"/>
        <v/>
      </c>
      <c r="AS19" s="18" t="str">
        <f t="shared" si="4"/>
        <v/>
      </c>
      <c r="AT19" s="18" t="str">
        <f t="shared" si="4"/>
        <v/>
      </c>
      <c r="AU19" s="18" t="str">
        <f t="shared" si="4"/>
        <v/>
      </c>
      <c r="AV19" s="18" t="str">
        <f t="shared" si="4"/>
        <v/>
      </c>
      <c r="AW19" s="18" t="str">
        <f t="shared" si="4"/>
        <v/>
      </c>
      <c r="AX19" s="18" t="str">
        <f t="shared" si="4"/>
        <v/>
      </c>
      <c r="AY19" s="18" t="str">
        <f t="shared" si="4"/>
        <v/>
      </c>
      <c r="AZ19" s="18" t="str">
        <f t="shared" si="4"/>
        <v/>
      </c>
      <c r="BA19" s="18" t="str">
        <f t="shared" si="4"/>
        <v/>
      </c>
      <c r="BB19" s="18" t="str">
        <f t="shared" si="4"/>
        <v/>
      </c>
      <c r="BC19" s="18" t="str">
        <f t="shared" si="4"/>
        <v/>
      </c>
      <c r="BD19" s="18" t="str">
        <f t="shared" si="4"/>
        <v/>
      </c>
      <c r="BE19" s="18" t="str">
        <f t="shared" si="4"/>
        <v/>
      </c>
      <c r="BF19" s="18" t="str">
        <f t="shared" si="4"/>
        <v/>
      </c>
      <c r="BG19" s="18" t="str">
        <f t="shared" si="4"/>
        <v/>
      </c>
      <c r="BH19" s="18" t="str">
        <f t="shared" si="4"/>
        <v/>
      </c>
      <c r="BI19" s="18" t="str">
        <f t="shared" si="4"/>
        <v/>
      </c>
      <c r="BJ19" s="18" t="str">
        <f t="shared" si="4"/>
        <v/>
      </c>
      <c r="BK19" s="18" t="str">
        <f t="shared" si="4"/>
        <v/>
      </c>
      <c r="BL19" s="18" t="str">
        <f t="shared" si="4"/>
        <v/>
      </c>
      <c r="BM19" s="18" t="str">
        <f t="shared" si="4"/>
        <v/>
      </c>
      <c r="BN19" s="18" t="str">
        <f t="shared" si="4"/>
        <v/>
      </c>
      <c r="BO19" s="18" t="str">
        <f t="shared" ref="BO19:DZ19" si="5">IF(OR(BO18=BN18,BO18=0),"",BO18)</f>
        <v/>
      </c>
      <c r="BP19" s="18" t="str">
        <f t="shared" si="5"/>
        <v/>
      </c>
      <c r="BQ19" s="18" t="str">
        <f t="shared" si="5"/>
        <v/>
      </c>
      <c r="BR19" s="18" t="str">
        <f t="shared" si="5"/>
        <v/>
      </c>
      <c r="BS19" s="18" t="str">
        <f t="shared" si="5"/>
        <v/>
      </c>
      <c r="BT19" s="18" t="str">
        <f t="shared" si="5"/>
        <v/>
      </c>
      <c r="BU19" s="18" t="str">
        <f t="shared" si="5"/>
        <v/>
      </c>
      <c r="BV19" s="18" t="str">
        <f t="shared" si="5"/>
        <v/>
      </c>
      <c r="BW19" s="18" t="str">
        <f t="shared" si="5"/>
        <v/>
      </c>
      <c r="BX19" s="18" t="str">
        <f t="shared" si="5"/>
        <v/>
      </c>
      <c r="BY19" s="18" t="str">
        <f t="shared" si="5"/>
        <v/>
      </c>
      <c r="BZ19" s="18" t="str">
        <f t="shared" si="5"/>
        <v/>
      </c>
      <c r="CA19" s="18" t="str">
        <f t="shared" si="5"/>
        <v/>
      </c>
      <c r="CB19" s="18" t="str">
        <f t="shared" si="5"/>
        <v/>
      </c>
      <c r="CC19" s="18" t="str">
        <f t="shared" si="5"/>
        <v/>
      </c>
      <c r="CD19" s="18" t="str">
        <f t="shared" si="5"/>
        <v/>
      </c>
      <c r="CE19" s="18" t="str">
        <f t="shared" si="5"/>
        <v/>
      </c>
      <c r="CF19" s="18" t="str">
        <f t="shared" si="5"/>
        <v/>
      </c>
      <c r="CG19" s="18" t="str">
        <f t="shared" si="5"/>
        <v/>
      </c>
      <c r="CH19" s="18" t="str">
        <f t="shared" si="5"/>
        <v/>
      </c>
      <c r="CI19" s="18" t="str">
        <f t="shared" si="5"/>
        <v/>
      </c>
      <c r="CJ19" s="18" t="str">
        <f t="shared" si="5"/>
        <v/>
      </c>
      <c r="CK19" s="18" t="str">
        <f t="shared" si="5"/>
        <v/>
      </c>
      <c r="CL19" s="18" t="str">
        <f t="shared" si="5"/>
        <v/>
      </c>
      <c r="CM19" s="18" t="str">
        <f t="shared" si="5"/>
        <v/>
      </c>
      <c r="CN19" s="18" t="str">
        <f t="shared" si="5"/>
        <v/>
      </c>
      <c r="CO19" s="18" t="str">
        <f t="shared" si="5"/>
        <v/>
      </c>
      <c r="CP19" s="18" t="str">
        <f t="shared" si="5"/>
        <v/>
      </c>
      <c r="CQ19" s="18" t="str">
        <f t="shared" si="5"/>
        <v/>
      </c>
      <c r="CR19" s="18" t="str">
        <f t="shared" si="5"/>
        <v/>
      </c>
      <c r="CS19" s="18" t="str">
        <f t="shared" si="5"/>
        <v/>
      </c>
      <c r="CT19" s="18" t="str">
        <f t="shared" si="5"/>
        <v/>
      </c>
      <c r="CU19" s="18" t="str">
        <f t="shared" si="5"/>
        <v/>
      </c>
      <c r="CV19" s="18" t="str">
        <f t="shared" si="5"/>
        <v/>
      </c>
      <c r="CW19" s="18" t="str">
        <f t="shared" si="5"/>
        <v/>
      </c>
      <c r="CX19" s="18" t="str">
        <f t="shared" si="5"/>
        <v/>
      </c>
      <c r="CY19" s="18" t="str">
        <f t="shared" si="5"/>
        <v/>
      </c>
      <c r="CZ19" s="18" t="str">
        <f t="shared" si="5"/>
        <v/>
      </c>
      <c r="DA19" s="18" t="str">
        <f t="shared" si="5"/>
        <v/>
      </c>
      <c r="DB19" s="18" t="str">
        <f t="shared" si="5"/>
        <v/>
      </c>
      <c r="DC19" s="18" t="str">
        <f t="shared" si="5"/>
        <v/>
      </c>
      <c r="DD19" s="18" t="str">
        <f t="shared" si="5"/>
        <v/>
      </c>
      <c r="DE19" s="18" t="str">
        <f t="shared" si="5"/>
        <v/>
      </c>
      <c r="DF19" s="18" t="str">
        <f t="shared" si="5"/>
        <v/>
      </c>
      <c r="DG19" s="18" t="str">
        <f t="shared" si="5"/>
        <v/>
      </c>
      <c r="DH19" s="18" t="str">
        <f t="shared" si="5"/>
        <v/>
      </c>
      <c r="DI19" s="18" t="str">
        <f t="shared" si="5"/>
        <v/>
      </c>
      <c r="DJ19" s="18" t="str">
        <f t="shared" si="5"/>
        <v/>
      </c>
      <c r="DK19" s="18" t="str">
        <f t="shared" si="5"/>
        <v/>
      </c>
      <c r="DL19" s="18" t="str">
        <f t="shared" si="5"/>
        <v/>
      </c>
      <c r="DM19" s="18" t="str">
        <f t="shared" si="5"/>
        <v/>
      </c>
      <c r="DN19" s="18" t="str">
        <f t="shared" si="5"/>
        <v/>
      </c>
      <c r="DO19" s="18" t="str">
        <f t="shared" si="5"/>
        <v/>
      </c>
      <c r="DP19" s="18" t="str">
        <f t="shared" si="5"/>
        <v/>
      </c>
      <c r="DQ19" s="18" t="str">
        <f t="shared" si="5"/>
        <v/>
      </c>
      <c r="DR19" s="18" t="str">
        <f t="shared" si="5"/>
        <v/>
      </c>
      <c r="DS19" s="18" t="str">
        <f t="shared" si="5"/>
        <v/>
      </c>
      <c r="DT19" s="18" t="str">
        <f t="shared" si="5"/>
        <v/>
      </c>
      <c r="DU19" s="18" t="str">
        <f t="shared" si="5"/>
        <v/>
      </c>
      <c r="DV19" s="18" t="str">
        <f t="shared" si="5"/>
        <v/>
      </c>
      <c r="DW19" s="18" t="str">
        <f t="shared" si="5"/>
        <v/>
      </c>
      <c r="DX19" s="18" t="str">
        <f t="shared" si="5"/>
        <v/>
      </c>
      <c r="DY19" s="18" t="str">
        <f t="shared" si="5"/>
        <v/>
      </c>
      <c r="DZ19" s="18" t="str">
        <f t="shared" si="5"/>
        <v/>
      </c>
      <c r="EA19" s="18" t="str">
        <f t="shared" ref="EA19:GL19" si="6">IF(OR(EA18=DZ18,EA18=0),"",EA18)</f>
        <v/>
      </c>
      <c r="EB19" s="18" t="str">
        <f t="shared" si="6"/>
        <v/>
      </c>
      <c r="EC19" s="18" t="str">
        <f t="shared" si="6"/>
        <v/>
      </c>
      <c r="ED19" s="18" t="str">
        <f t="shared" si="6"/>
        <v/>
      </c>
      <c r="EE19" s="18" t="str">
        <f t="shared" si="6"/>
        <v/>
      </c>
      <c r="EF19" s="18" t="str">
        <f t="shared" si="6"/>
        <v/>
      </c>
      <c r="EG19" s="18" t="str">
        <f t="shared" si="6"/>
        <v/>
      </c>
      <c r="EH19" s="18" t="str">
        <f t="shared" si="6"/>
        <v/>
      </c>
      <c r="EI19" s="18" t="str">
        <f t="shared" si="6"/>
        <v/>
      </c>
      <c r="EJ19" s="18" t="str">
        <f t="shared" si="6"/>
        <v/>
      </c>
      <c r="EK19" s="18" t="str">
        <f t="shared" si="6"/>
        <v/>
      </c>
      <c r="EL19" s="18" t="str">
        <f t="shared" si="6"/>
        <v/>
      </c>
      <c r="EM19" s="18" t="str">
        <f t="shared" si="6"/>
        <v/>
      </c>
      <c r="EN19" s="18" t="str">
        <f t="shared" si="6"/>
        <v/>
      </c>
      <c r="EO19" s="18" t="str">
        <f t="shared" si="6"/>
        <v/>
      </c>
      <c r="EP19" s="18" t="str">
        <f t="shared" si="6"/>
        <v/>
      </c>
      <c r="EQ19" s="18" t="str">
        <f t="shared" si="6"/>
        <v/>
      </c>
      <c r="ER19" s="18" t="str">
        <f t="shared" si="6"/>
        <v/>
      </c>
      <c r="ES19" s="18" t="str">
        <f t="shared" si="6"/>
        <v/>
      </c>
      <c r="ET19" s="18" t="str">
        <f t="shared" si="6"/>
        <v/>
      </c>
      <c r="EU19" s="18" t="str">
        <f t="shared" si="6"/>
        <v/>
      </c>
      <c r="EV19" s="18" t="str">
        <f t="shared" si="6"/>
        <v/>
      </c>
      <c r="EW19" s="18" t="str">
        <f t="shared" si="6"/>
        <v/>
      </c>
      <c r="EX19" s="18" t="str">
        <f t="shared" si="6"/>
        <v/>
      </c>
      <c r="EY19" s="18" t="str">
        <f t="shared" si="6"/>
        <v/>
      </c>
      <c r="EZ19" s="18" t="str">
        <f t="shared" si="6"/>
        <v/>
      </c>
      <c r="FA19" s="18" t="str">
        <f t="shared" si="6"/>
        <v/>
      </c>
      <c r="FB19" s="18" t="str">
        <f t="shared" si="6"/>
        <v/>
      </c>
      <c r="FC19" s="18" t="str">
        <f t="shared" si="6"/>
        <v/>
      </c>
      <c r="FD19" s="18" t="str">
        <f t="shared" si="6"/>
        <v/>
      </c>
      <c r="FE19" s="18" t="str">
        <f t="shared" si="6"/>
        <v/>
      </c>
      <c r="FF19" s="18" t="str">
        <f t="shared" si="6"/>
        <v/>
      </c>
      <c r="FG19" s="18" t="str">
        <f t="shared" si="6"/>
        <v/>
      </c>
      <c r="FH19" s="18" t="str">
        <f t="shared" si="6"/>
        <v/>
      </c>
      <c r="FI19" s="18" t="str">
        <f t="shared" si="6"/>
        <v/>
      </c>
      <c r="FJ19" s="18" t="str">
        <f t="shared" si="6"/>
        <v/>
      </c>
      <c r="FK19" s="18" t="str">
        <f t="shared" si="6"/>
        <v/>
      </c>
      <c r="FL19" s="18" t="str">
        <f t="shared" si="6"/>
        <v/>
      </c>
      <c r="FM19" s="18" t="str">
        <f t="shared" si="6"/>
        <v/>
      </c>
      <c r="FN19" s="18" t="str">
        <f t="shared" si="6"/>
        <v/>
      </c>
      <c r="FO19" s="18" t="str">
        <f t="shared" si="6"/>
        <v/>
      </c>
      <c r="FP19" s="18" t="str">
        <f t="shared" si="6"/>
        <v/>
      </c>
      <c r="FQ19" s="18" t="str">
        <f t="shared" si="6"/>
        <v/>
      </c>
      <c r="FR19" s="18" t="str">
        <f t="shared" si="6"/>
        <v/>
      </c>
      <c r="FS19" s="18" t="str">
        <f t="shared" si="6"/>
        <v/>
      </c>
      <c r="FT19" s="18" t="str">
        <f t="shared" si="6"/>
        <v/>
      </c>
      <c r="FU19" s="18" t="str">
        <f t="shared" si="6"/>
        <v/>
      </c>
      <c r="FV19" s="18" t="str">
        <f t="shared" si="6"/>
        <v/>
      </c>
      <c r="FW19" s="18" t="str">
        <f t="shared" si="6"/>
        <v/>
      </c>
      <c r="FX19" s="18" t="str">
        <f t="shared" si="6"/>
        <v/>
      </c>
      <c r="FY19" s="18" t="str">
        <f t="shared" si="6"/>
        <v/>
      </c>
      <c r="FZ19" s="18" t="str">
        <f t="shared" si="6"/>
        <v/>
      </c>
      <c r="GA19" s="18" t="str">
        <f t="shared" si="6"/>
        <v/>
      </c>
      <c r="GB19" s="18" t="str">
        <f t="shared" si="6"/>
        <v/>
      </c>
      <c r="GC19" s="18" t="str">
        <f t="shared" si="6"/>
        <v/>
      </c>
      <c r="GD19" s="18" t="str">
        <f t="shared" si="6"/>
        <v/>
      </c>
      <c r="GE19" s="18" t="str">
        <f t="shared" si="6"/>
        <v/>
      </c>
      <c r="GF19" s="18" t="str">
        <f t="shared" si="6"/>
        <v/>
      </c>
      <c r="GG19" s="18" t="str">
        <f t="shared" si="6"/>
        <v/>
      </c>
      <c r="GH19" s="18" t="str">
        <f t="shared" si="6"/>
        <v/>
      </c>
      <c r="GI19" s="18" t="str">
        <f t="shared" si="6"/>
        <v/>
      </c>
      <c r="GJ19" s="18" t="str">
        <f t="shared" si="6"/>
        <v/>
      </c>
      <c r="GK19" s="18" t="str">
        <f t="shared" si="6"/>
        <v/>
      </c>
      <c r="GL19" s="18" t="str">
        <f t="shared" si="6"/>
        <v/>
      </c>
      <c r="GM19" s="18" t="str">
        <f t="shared" ref="GM19:HQ19" si="7">IF(OR(GM18=GL18,GM18=0),"",GM18)</f>
        <v/>
      </c>
      <c r="GN19" s="18" t="str">
        <f t="shared" si="7"/>
        <v/>
      </c>
      <c r="GO19" s="18" t="str">
        <f t="shared" si="7"/>
        <v/>
      </c>
      <c r="GP19" s="18" t="str">
        <f t="shared" si="7"/>
        <v/>
      </c>
      <c r="GQ19" s="18" t="str">
        <f t="shared" si="7"/>
        <v/>
      </c>
      <c r="GR19" s="18" t="str">
        <f t="shared" si="7"/>
        <v/>
      </c>
      <c r="GS19" s="18" t="str">
        <f t="shared" si="7"/>
        <v/>
      </c>
      <c r="GT19" s="18" t="str">
        <f t="shared" si="7"/>
        <v/>
      </c>
      <c r="GU19" s="18" t="str">
        <f t="shared" si="7"/>
        <v/>
      </c>
      <c r="GV19" s="18" t="str">
        <f t="shared" si="7"/>
        <v/>
      </c>
      <c r="GW19" s="18" t="str">
        <f t="shared" si="7"/>
        <v/>
      </c>
      <c r="GX19" s="18" t="str">
        <f t="shared" si="7"/>
        <v/>
      </c>
      <c r="GY19" s="18" t="str">
        <f t="shared" si="7"/>
        <v/>
      </c>
      <c r="GZ19" s="18" t="str">
        <f t="shared" si="7"/>
        <v/>
      </c>
      <c r="HA19" s="18" t="str">
        <f t="shared" si="7"/>
        <v/>
      </c>
      <c r="HB19" s="18" t="str">
        <f t="shared" si="7"/>
        <v/>
      </c>
      <c r="HC19" s="18" t="str">
        <f t="shared" si="7"/>
        <v/>
      </c>
      <c r="HD19" s="18" t="str">
        <f t="shared" si="7"/>
        <v/>
      </c>
      <c r="HE19" s="18" t="str">
        <f t="shared" si="7"/>
        <v/>
      </c>
      <c r="HF19" s="18" t="str">
        <f t="shared" si="7"/>
        <v/>
      </c>
      <c r="HG19" s="18" t="str">
        <f t="shared" si="7"/>
        <v/>
      </c>
      <c r="HH19" s="18" t="str">
        <f t="shared" si="7"/>
        <v/>
      </c>
      <c r="HI19" s="18" t="str">
        <f t="shared" si="7"/>
        <v/>
      </c>
      <c r="HJ19" s="18" t="str">
        <f t="shared" si="7"/>
        <v/>
      </c>
      <c r="HK19" s="18" t="str">
        <f t="shared" si="7"/>
        <v/>
      </c>
      <c r="HL19" s="18" t="str">
        <f t="shared" si="7"/>
        <v/>
      </c>
      <c r="HM19" s="18" t="str">
        <f t="shared" si="7"/>
        <v/>
      </c>
      <c r="HN19" s="18" t="str">
        <f t="shared" si="7"/>
        <v/>
      </c>
      <c r="HO19" s="18" t="str">
        <f t="shared" si="7"/>
        <v/>
      </c>
      <c r="HP19" s="18" t="str">
        <f t="shared" si="7"/>
        <v/>
      </c>
      <c r="HQ19" s="18" t="str">
        <f t="shared" si="7"/>
        <v/>
      </c>
    </row>
    <row r="20" spans="1:332" x14ac:dyDescent="0.2">
      <c r="B20" s="6" t="str">
        <f>"FILTERS_POTENTIAL = [""" &amp; _xlfn.TEXTJOIN(""", """, TRUE, 19:19) &amp; """]"</f>
        <v>FILTERS_POTENTIAL = ["Rice Cultivation_Conventional rice farming_kg CO2e/ha-AR4", "Rice Cultivation_Conventional rice farming_kg CO2e/ha-AR5", "Rice Cultivation_Conventional rice farming_kg CO2e/ha-AR6", "Rice Cultivation_Conventional rice farming_kg CO2e/ha-SAR", "Rice Cultivation_Conventional rice farming_kg CH4/ha", "Rice Cultivation_Conventional rice farming_kg N2O/ha", "Rice Cultivation_Double rice cropping_kg CO2e/ha-AR4", "Rice Cultivation_Double rice cropping_kg CO2e/ha-AR5", "Rice Cultivation_Double rice cropping_kg CO2e/ha-AR6", "Rice Cultivation_Double rice cropping_kg CO2e/ha-SAR", "Rice Cultivation_Double rice cropping_kg CH4/ha", "Rice Cultivation_Double rice cropping_kg N2O/ha", "Rice Cultivation_Ground cover rice production system_kg CO2e/ha-AR4", "Rice Cultivation_Ground cover rice production system_kg CO2e/ha-AR5", "Rice Cultivation_Ground cover rice production system_kg CO2e/ha-AR6", "Rice Cultivation_Ground cover rice production system_kg CO2e/ha-SAR", "Rice Cultivation_Ground cover rice production system_kg CH4/ha", "Rice Cultivation_Ground cover rice production system_kg N2O/ha", "Rice Cultivation_Rapeseed-rice rotation_kg CO2e/ha-AR4", "Rice Cultivation_Rapeseed-rice rotation_kg CO2e/ha-AR5", "Rice Cultivation_Rapeseed-rice rotation_kg CO2e/ha-AR6", "Rice Cultivation_Rapeseed-rice rotation_kg CO2e/ha-SAR", "Rice Cultivation_Rapeseed-rice rotation_kg CH4/ha", "Rice Cultivation_Rapeseed-rice rotation_kg N2O/ha", "Rice Cultivation_Rice-wheat rotation_kg CO2e/ha-AR4", "Rice Cultivation_Rice-wheat rotation_kg CO2e/ha-AR5", "Rice Cultivation_Rice-wheat rotation_kg CO2e/ha-AR6", "Rice Cultivation_Rice-wheat rotation_kg CO2e/ha-SAR", "Rice Cultivation_Rice-wheat rotation_kg CH4/ha", "Rice Cultivation_Rice-wheat rotation_kg N2O/ha"]</v>
      </c>
    </row>
    <row r="22" spans="1:332" s="4" customFormat="1" collapsed="1" x14ac:dyDescent="0.2">
      <c r="B22" s="4" t="s">
        <v>295</v>
      </c>
    </row>
    <row r="24" spans="1:332" x14ac:dyDescent="0.2">
      <c r="B24" t="s">
        <v>537</v>
      </c>
      <c r="C24">
        <f>COUNTA(B26:KB26)</f>
        <v>287</v>
      </c>
    </row>
    <row r="26" spans="1:332" outlineLevel="1" x14ac:dyDescent="0.2">
      <c r="A26" s="14"/>
      <c r="B26" t="str">
        <f>potential!E1</f>
        <v>bioch_med</v>
      </c>
      <c r="C26" t="str">
        <f>potential!F1</f>
        <v>bioch_avg</v>
      </c>
      <c r="D26" t="str">
        <f>potential!G1</f>
        <v>bioch_q1</v>
      </c>
      <c r="E26" t="str">
        <f>potential!H1</f>
        <v>bioch_q3</v>
      </c>
      <c r="F26" t="str">
        <f>potential!I1</f>
        <v>bioch_min</v>
      </c>
      <c r="G26" t="str">
        <f>potential!J1</f>
        <v>bioch_max</v>
      </c>
      <c r="H26" t="str">
        <f>potential!K1</f>
        <v>bioch_hist-fao</v>
      </c>
      <c r="I26" t="str">
        <f>potential!L1</f>
        <v>bioch_hist-ipcc</v>
      </c>
      <c r="J26" t="str">
        <f>potential!M1</f>
        <v>duck_med</v>
      </c>
      <c r="K26" t="str">
        <f>potential!N1</f>
        <v>duck_avg</v>
      </c>
      <c r="L26" t="str">
        <f>potential!O1</f>
        <v>duck_q1</v>
      </c>
      <c r="M26" t="str">
        <f>potential!P1</f>
        <v>duck_q3</v>
      </c>
      <c r="N26" t="str">
        <f>potential!Q1</f>
        <v>duck_min</v>
      </c>
      <c r="O26" t="str">
        <f>potential!R1</f>
        <v>duck_max</v>
      </c>
      <c r="P26" t="str">
        <f>potential!S1</f>
        <v>duck_hist-fao</v>
      </c>
      <c r="Q26" t="str">
        <f>potential!T1</f>
        <v>duck_hist-ipcc</v>
      </c>
      <c r="R26" t="str">
        <f>potential!U1</f>
        <v>irr-awd_med</v>
      </c>
      <c r="S26" t="str">
        <f>potential!V1</f>
        <v>irr-awd_avg</v>
      </c>
      <c r="T26" t="str">
        <f>potential!W1</f>
        <v>irr-awd_q1</v>
      </c>
      <c r="U26" t="str">
        <f>potential!X1</f>
        <v>irr-awd_q3</v>
      </c>
      <c r="V26" t="str">
        <f>potential!Y1</f>
        <v>irr-awd_min</v>
      </c>
      <c r="W26" t="str">
        <f>potential!Z1</f>
        <v>irr-awd_max</v>
      </c>
      <c r="X26" t="str">
        <f>potential!AA1</f>
        <v>irr-awd_hist-fao</v>
      </c>
      <c r="Y26" t="str">
        <f>potential!AB1</f>
        <v>irr-awd_hist-ipcc</v>
      </c>
      <c r="Z26" t="str">
        <f>potential!AC1</f>
        <v>irr-cf_med</v>
      </c>
      <c r="AA26" t="str">
        <f>potential!AD1</f>
        <v>irr-cf_avg</v>
      </c>
      <c r="AB26" t="str">
        <f>potential!AE1</f>
        <v>irr-cf_q1</v>
      </c>
      <c r="AC26" t="str">
        <f>potential!AF1</f>
        <v>irr-cf_q3</v>
      </c>
      <c r="AD26" t="str">
        <f>potential!AG1</f>
        <v>irr-cf_min</v>
      </c>
      <c r="AE26" t="str">
        <f>potential!AH1</f>
        <v>irr-cf_max</v>
      </c>
      <c r="AF26" t="str">
        <f>potential!AI1</f>
        <v>irr-cf_hist-fao</v>
      </c>
      <c r="AG26" t="str">
        <f>potential!AJ1</f>
        <v>irr-cf_hist-ipcc</v>
      </c>
      <c r="AH26" t="str">
        <f>potential!AK1</f>
        <v>irr-cfd_med</v>
      </c>
      <c r="AI26" t="str">
        <f>potential!AL1</f>
        <v>irr-cfd_avg</v>
      </c>
      <c r="AJ26" t="str">
        <f>potential!AM1</f>
        <v>irr-cfd_q1</v>
      </c>
      <c r="AK26" t="str">
        <f>potential!AN1</f>
        <v>irr-cfd_q3</v>
      </c>
      <c r="AL26" t="str">
        <f>potential!AO1</f>
        <v>irr-cfd_min</v>
      </c>
      <c r="AM26" t="str">
        <f>potential!AP1</f>
        <v>irr-cfd_max</v>
      </c>
      <c r="AN26" t="str">
        <f>potential!AQ1</f>
        <v>irr-cfd_hist-fao</v>
      </c>
      <c r="AO26" t="str">
        <f>potential!AR1</f>
        <v>irr-cfd_hist-ipcc</v>
      </c>
      <c r="AP26" t="str">
        <f>potential!AS1</f>
        <v>irr-cfdii_med</v>
      </c>
      <c r="AQ26" t="str">
        <f>potential!AT1</f>
        <v>irr-cfdii_avg</v>
      </c>
      <c r="AR26" t="str">
        <f>potential!AU1</f>
        <v>irr-cfdii_q1</v>
      </c>
      <c r="AS26" t="str">
        <f>potential!AV1</f>
        <v>irr-cfdii_q3</v>
      </c>
      <c r="AT26" t="str">
        <f>potential!AW1</f>
        <v>irr-cfdii_min</v>
      </c>
      <c r="AU26" t="str">
        <f>potential!AX1</f>
        <v>irr-cfdii_max</v>
      </c>
      <c r="AV26" t="str">
        <f>potential!AY1</f>
        <v>irr-cfdii_hist-fao</v>
      </c>
      <c r="AW26" t="str">
        <f>potential!AZ1</f>
        <v>irr-cfdii_hist-ipcc</v>
      </c>
      <c r="AX26" t="str">
        <f>potential!BA1</f>
        <v>irr-ci_med</v>
      </c>
      <c r="AY26" t="str">
        <f>potential!BB1</f>
        <v>irr-ci_avg</v>
      </c>
      <c r="AZ26" t="str">
        <f>potential!BC1</f>
        <v>irr-ci_q1</v>
      </c>
      <c r="BA26" t="str">
        <f>potential!BD1</f>
        <v>irr-ci_q3</v>
      </c>
      <c r="BB26" t="str">
        <f>potential!BE1</f>
        <v>irr-ci_min</v>
      </c>
      <c r="BC26" t="str">
        <f>potential!BF1</f>
        <v>irr-ci_max</v>
      </c>
      <c r="BD26" t="str">
        <f>potential!BG1</f>
        <v>irr-ci_hist-fao</v>
      </c>
      <c r="BE26" t="str">
        <f>potential!BH1</f>
        <v>irr-ci_hist-ipcc</v>
      </c>
      <c r="BF26" t="str">
        <f>potential!BI1</f>
        <v>irr-inter_med</v>
      </c>
      <c r="BG26" t="str">
        <f>potential!BJ1</f>
        <v>irr-inter_avg</v>
      </c>
      <c r="BH26" t="str">
        <f>potential!BK1</f>
        <v>irr-inter_q1</v>
      </c>
      <c r="BI26" t="str">
        <f>potential!BL1</f>
        <v>irr-inter_q3</v>
      </c>
      <c r="BJ26" t="str">
        <f>potential!BM1</f>
        <v>irr-inter_min</v>
      </c>
      <c r="BK26" t="str">
        <f>potential!BN1</f>
        <v>irr-inter_max</v>
      </c>
      <c r="BL26" t="str">
        <f>potential!BO1</f>
        <v>irr-inter_hist-fao</v>
      </c>
      <c r="BM26" t="str">
        <f>potential!BP1</f>
        <v>irr-inter_hist-ipcc</v>
      </c>
      <c r="BN26" t="str">
        <f>potential!BQ1</f>
        <v>irr-rf_med</v>
      </c>
      <c r="BO26" t="str">
        <f>potential!BR1</f>
        <v>irr-rf_avg</v>
      </c>
      <c r="BP26" t="str">
        <f>potential!BS1</f>
        <v>irr-rf_q1</v>
      </c>
      <c r="BQ26" t="str">
        <f>potential!BT1</f>
        <v>irr-rf_q3</v>
      </c>
      <c r="BR26" t="str">
        <f>potential!BU1</f>
        <v>irr-rf_min</v>
      </c>
      <c r="BS26" t="str">
        <f>potential!BV1</f>
        <v>irr-rf_max</v>
      </c>
      <c r="BT26" t="str">
        <f>potential!BW1</f>
        <v>irr-rf_hist-fao</v>
      </c>
      <c r="BU26" t="str">
        <f>potential!BX1</f>
        <v>irr-rf_hist-ipcc</v>
      </c>
      <c r="BV26" t="str">
        <f>potential!BY1</f>
        <v>irr-swd_med</v>
      </c>
      <c r="BW26" t="str">
        <f>potential!BZ1</f>
        <v>irr-swd_avg</v>
      </c>
      <c r="BX26" t="str">
        <f>potential!CA1</f>
        <v>irr-swd_q1</v>
      </c>
      <c r="BY26" t="str">
        <f>potential!CB1</f>
        <v>irr-swd_q3</v>
      </c>
      <c r="BZ26" t="str">
        <f>potential!CC1</f>
        <v>irr-swd_min</v>
      </c>
      <c r="CA26" t="str">
        <f>potential!CD1</f>
        <v>irr-swd_max</v>
      </c>
      <c r="CB26" t="str">
        <f>potential!CE1</f>
        <v>irr-swd_hist-fao</v>
      </c>
      <c r="CC26" t="str">
        <f>potential!CF1</f>
        <v>irr-swd_hist-ipcc</v>
      </c>
      <c r="CD26" t="str">
        <f>potential!CG1</f>
        <v>irr-tswd_med</v>
      </c>
      <c r="CE26" t="str">
        <f>potential!CH1</f>
        <v>irr-tswd_avg</v>
      </c>
      <c r="CF26" t="str">
        <f>potential!CI1</f>
        <v>irr-tswd_q1</v>
      </c>
      <c r="CG26" t="str">
        <f>potential!CJ1</f>
        <v>irr-tswd_q3</v>
      </c>
      <c r="CH26" t="str">
        <f>potential!CK1</f>
        <v>irr-tswd_min</v>
      </c>
      <c r="CI26" t="str">
        <f>potential!CL1</f>
        <v>irr-tswd_max</v>
      </c>
      <c r="CJ26" t="str">
        <f>potential!CM1</f>
        <v>irr-tswd_hist-fao</v>
      </c>
      <c r="CK26" t="str">
        <f>potential!CN1</f>
        <v>irr-tswd_hist-ipcc</v>
      </c>
      <c r="CL26" t="str">
        <f>potential!CO1</f>
        <v>n-conv_med</v>
      </c>
      <c r="CM26" t="str">
        <f>potential!CP1</f>
        <v>n-conv_avg</v>
      </c>
      <c r="CN26" t="str">
        <f>potential!CQ1</f>
        <v>n-conv_q1</v>
      </c>
      <c r="CO26" t="str">
        <f>potential!CR1</f>
        <v>n-conv_q3</v>
      </c>
      <c r="CP26" t="str">
        <f>potential!CS1</f>
        <v>n-conv_min</v>
      </c>
      <c r="CQ26" t="str">
        <f>potential!CT1</f>
        <v>n-conv_max</v>
      </c>
      <c r="CR26" t="str">
        <f>potential!CU1</f>
        <v>n-conv_hist-fao</v>
      </c>
      <c r="CS26" t="str">
        <f>potential!CV1</f>
        <v>n-conv_hist-ipcc</v>
      </c>
      <c r="CT26" t="str">
        <f>potential!CW1</f>
        <v>n-high_med</v>
      </c>
      <c r="CU26" t="str">
        <f>potential!CX1</f>
        <v>n-high_avg</v>
      </c>
      <c r="CV26" t="str">
        <f>potential!CY1</f>
        <v>n-high_q1</v>
      </c>
      <c r="CW26" t="str">
        <f>potential!CZ1</f>
        <v>n-high_q3</v>
      </c>
      <c r="CX26" t="str">
        <f>potential!DA1</f>
        <v>n-high_min</v>
      </c>
      <c r="CY26" t="str">
        <f>potential!DB1</f>
        <v>n-high_max</v>
      </c>
      <c r="CZ26" t="str">
        <f>potential!DC1</f>
        <v>n-high_hist-fao</v>
      </c>
      <c r="DA26" t="str">
        <f>potential!DD1</f>
        <v>n-high_hist-ipcc</v>
      </c>
      <c r="DB26" t="str">
        <f>potential!DE1</f>
        <v>n-low_med</v>
      </c>
      <c r="DC26" t="str">
        <f>potential!DF1</f>
        <v>n-low_avg</v>
      </c>
      <c r="DD26" t="str">
        <f>potential!DG1</f>
        <v>n-low_q1</v>
      </c>
      <c r="DE26" t="str">
        <f>potential!DH1</f>
        <v>n-low_q3</v>
      </c>
      <c r="DF26" t="str">
        <f>potential!DI1</f>
        <v>n-low_min</v>
      </c>
      <c r="DG26" t="str">
        <f>potential!DJ1</f>
        <v>n-low_max</v>
      </c>
      <c r="DH26" t="str">
        <f>potential!DK1</f>
        <v>n-low_hist-fao</v>
      </c>
      <c r="DI26" t="str">
        <f>potential!DL1</f>
        <v>n-low_hist-ipcc</v>
      </c>
      <c r="DJ26" t="str">
        <f>potential!DM1</f>
        <v>n-no_med</v>
      </c>
      <c r="DK26" t="str">
        <f>potential!DN1</f>
        <v>n-no_avg</v>
      </c>
      <c r="DL26" t="str">
        <f>potential!DO1</f>
        <v>n-no_q1</v>
      </c>
      <c r="DM26" t="str">
        <f>potential!DP1</f>
        <v>n-no_q3</v>
      </c>
      <c r="DN26" t="str">
        <f>potential!DQ1</f>
        <v>n-no_min</v>
      </c>
      <c r="DO26" t="str">
        <f>potential!DR1</f>
        <v>n-no_max</v>
      </c>
      <c r="DP26" t="str">
        <f>potential!DS1</f>
        <v>n-no_hist-fao</v>
      </c>
      <c r="DQ26" t="str">
        <f>potential!DT1</f>
        <v>n-no_hist-ipcc</v>
      </c>
      <c r="DR26" t="str">
        <f>potential!DU1</f>
        <v>n-pig_med</v>
      </c>
      <c r="DS26" t="str">
        <f>potential!DV1</f>
        <v>n-pig_avg</v>
      </c>
      <c r="DT26" t="str">
        <f>potential!DW1</f>
        <v>n-pig_q1</v>
      </c>
      <c r="DU26" t="str">
        <f>potential!DX1</f>
        <v>n-pig_q3</v>
      </c>
      <c r="DV26" t="str">
        <f>potential!DY1</f>
        <v>n-pig_min</v>
      </c>
      <c r="DW26" t="str">
        <f>potential!DZ1</f>
        <v>n-pig_max</v>
      </c>
      <c r="DX26" t="str">
        <f>potential!EA1</f>
        <v>n-pig_hist-fao</v>
      </c>
      <c r="DY26" t="str">
        <f>potential!EB1</f>
        <v>n-pig_hist-ipcc</v>
      </c>
      <c r="DZ26" t="str">
        <f>potential!EC1</f>
        <v>n-urea_med</v>
      </c>
      <c r="EA26" t="str">
        <f>potential!ED1</f>
        <v>n-urea_avg</v>
      </c>
      <c r="EB26" t="str">
        <f>potential!EE1</f>
        <v>n-urea_q1</v>
      </c>
      <c r="EC26" t="str">
        <f>potential!EF1</f>
        <v>n-urea_q3</v>
      </c>
      <c r="ED26" t="str">
        <f>potential!EG1</f>
        <v>n-urea_min</v>
      </c>
      <c r="EE26" t="str">
        <f>potential!EH1</f>
        <v>n-urea_max</v>
      </c>
      <c r="EF26" t="str">
        <f>potential!EI1</f>
        <v>n-urea_hist-fao</v>
      </c>
      <c r="EG26" t="str">
        <f>potential!EJ1</f>
        <v>n-urea_hist-ipcc</v>
      </c>
      <c r="EH26" t="str">
        <f>potential!EK1</f>
        <v>r-f_med</v>
      </c>
      <c r="EI26" t="str">
        <f>potential!EL1</f>
        <v>r-f_avg</v>
      </c>
      <c r="EJ26" t="str">
        <f>potential!EM1</f>
        <v>r-f_q1</v>
      </c>
      <c r="EK26" t="str">
        <f>potential!EN1</f>
        <v>r-f_q3</v>
      </c>
      <c r="EL26" t="str">
        <f>potential!EO1</f>
        <v>r-f_min</v>
      </c>
      <c r="EM26" t="str">
        <f>potential!EP1</f>
        <v>r-f_max</v>
      </c>
      <c r="EN26" t="str">
        <f>potential!EQ1</f>
        <v>r-f_hist-fao</v>
      </c>
      <c r="EO26" t="str">
        <f>potential!ER1</f>
        <v>r-f_hist-ipcc</v>
      </c>
      <c r="EP26" t="str">
        <f>potential!ES1</f>
        <v>r-gm_med</v>
      </c>
      <c r="EQ26" t="str">
        <f>potential!ET1</f>
        <v>r-gm_avg</v>
      </c>
      <c r="ER26" t="str">
        <f>potential!EU1</f>
        <v>r-gm_q1</v>
      </c>
      <c r="ES26" t="str">
        <f>potential!EV1</f>
        <v>r-gm_q3</v>
      </c>
      <c r="ET26" t="str">
        <f>potential!EW1</f>
        <v>r-gm_min</v>
      </c>
      <c r="EU26" t="str">
        <f>potential!EX1</f>
        <v>r-gm_max</v>
      </c>
      <c r="EV26" t="str">
        <f>potential!EY1</f>
        <v>r-gm_hist-fao</v>
      </c>
      <c r="EW26" t="str">
        <f>potential!EZ1</f>
        <v>r-gm_hist-ipcc</v>
      </c>
      <c r="EX26" t="str">
        <f>potential!FA1</f>
        <v>r-till_med</v>
      </c>
      <c r="EY26" t="str">
        <f>potential!FB1</f>
        <v>r-till_avg</v>
      </c>
      <c r="EZ26" t="str">
        <f>potential!FC1</f>
        <v>r-till_q1</v>
      </c>
      <c r="FA26" t="str">
        <f>potential!FD1</f>
        <v>r-till_q3</v>
      </c>
      <c r="FB26" t="str">
        <f>potential!FE1</f>
        <v>r-till_min</v>
      </c>
      <c r="FC26" t="str">
        <f>potential!FF1</f>
        <v>r-till_max</v>
      </c>
      <c r="FD26" t="str">
        <f>potential!FG1</f>
        <v>r-till_hist-fao</v>
      </c>
      <c r="FE26" t="str">
        <f>potential!FH1</f>
        <v>r-till_hist-ipcc</v>
      </c>
      <c r="FF26" t="str">
        <f>potential!FI1</f>
        <v>straw_med</v>
      </c>
      <c r="FG26" t="str">
        <f>potential!FJ1</f>
        <v>straw_avg</v>
      </c>
      <c r="FH26" t="str">
        <f>potential!FK1</f>
        <v>straw_q1</v>
      </c>
      <c r="FI26" t="str">
        <f>potential!FL1</f>
        <v>straw_q3</v>
      </c>
      <c r="FJ26" t="str">
        <f>potential!FM1</f>
        <v>straw_min</v>
      </c>
      <c r="FK26" t="str">
        <f>potential!FN1</f>
        <v>straw_max</v>
      </c>
      <c r="FL26" t="str">
        <f>potential!FO1</f>
        <v>straw_hist-fao</v>
      </c>
      <c r="FM26" t="str">
        <f>potential!FP1</f>
        <v>straw_hist-ipcc</v>
      </c>
      <c r="FN26" t="str">
        <f>potential!FQ1</f>
        <v>var_med</v>
      </c>
      <c r="FO26" t="str">
        <f>potential!FR1</f>
        <v>var_avg</v>
      </c>
      <c r="FP26" t="str">
        <f>potential!FS1</f>
        <v>var_q1</v>
      </c>
      <c r="FQ26" t="str">
        <f>potential!FT1</f>
        <v>var_q3</v>
      </c>
      <c r="FR26" t="str">
        <f>potential!FU1</f>
        <v>var_min</v>
      </c>
      <c r="FS26" t="str">
        <f>potential!FV1</f>
        <v>var_max</v>
      </c>
      <c r="FT26" t="str">
        <f>potential!FW1</f>
        <v>var_hist-fao</v>
      </c>
      <c r="FU26" t="str">
        <f>potential!FX1</f>
        <v>var_hist-ipcc</v>
      </c>
      <c r="FV26" t="str">
        <f>potential!FY1</f>
        <v>var-d_med</v>
      </c>
      <c r="FW26" t="str">
        <f>potential!FZ1</f>
        <v>var-d_avg</v>
      </c>
      <c r="FX26" t="str">
        <f>potential!GA1</f>
        <v>var-d_q1</v>
      </c>
      <c r="FY26" t="str">
        <f>potential!GB1</f>
        <v>var-d_q3</v>
      </c>
      <c r="FZ26" t="str">
        <f>potential!GC1</f>
        <v>var-d_min</v>
      </c>
      <c r="GA26" t="str">
        <f>potential!GD1</f>
        <v>var-d_max</v>
      </c>
      <c r="GB26" t="str">
        <f>potential!GE1</f>
        <v>var-d_hist-fao</v>
      </c>
      <c r="GC26" t="str">
        <f>potential!GF1</f>
        <v>var-d_hist-ipcc</v>
      </c>
      <c r="GD26" t="str">
        <f>potential!GG1</f>
        <v>nostraw_med</v>
      </c>
      <c r="GE26" t="str">
        <f>potential!GH1</f>
        <v>nostraw_avg</v>
      </c>
      <c r="GF26" t="str">
        <f>potential!GI1</f>
        <v>nostraw_q1</v>
      </c>
      <c r="GG26" t="str">
        <f>potential!GJ1</f>
        <v>nostraw_q3</v>
      </c>
      <c r="GH26" t="str">
        <f>potential!GK1</f>
        <v>nostraw_min</v>
      </c>
      <c r="GI26" t="str">
        <f>potential!GL1</f>
        <v>nostraw_max</v>
      </c>
      <c r="GJ26" t="str">
        <f>potential!GM1</f>
        <v>nostraw_hist-fao</v>
      </c>
      <c r="GK26" t="str">
        <f>potential!GN1</f>
        <v>nostraw_hist-ipcc</v>
      </c>
      <c r="GL26" t="str">
        <f>potential!GO1</f>
        <v>notill_med</v>
      </c>
      <c r="GM26" t="str">
        <f>potential!GP1</f>
        <v>notill_avg</v>
      </c>
      <c r="GN26" t="str">
        <f>potential!GQ1</f>
        <v>notill_q1</v>
      </c>
      <c r="GO26" t="str">
        <f>potential!GR1</f>
        <v>notill_q3</v>
      </c>
      <c r="GP26" t="str">
        <f>potential!GS1</f>
        <v>notill_min</v>
      </c>
      <c r="GQ26" t="str">
        <f>potential!GT1</f>
        <v>notill_max</v>
      </c>
      <c r="GR26" t="str">
        <f>potential!GU1</f>
        <v>notill_hist-fao</v>
      </c>
      <c r="GS26" t="str">
        <f>potential!GV1</f>
        <v>notill_hist-ipcc</v>
      </c>
      <c r="GT26" t="str">
        <f>potential!GW1</f>
        <v>ratoon_med</v>
      </c>
      <c r="GU26" t="str">
        <f>potential!GX1</f>
        <v>ratoon_avg</v>
      </c>
      <c r="GV26" t="str">
        <f>potential!GY1</f>
        <v>ratoon_q1</v>
      </c>
      <c r="GW26" t="str">
        <f>potential!GZ1</f>
        <v>ratoon_q3</v>
      </c>
      <c r="GX26" t="str">
        <f>potential!HA1</f>
        <v>ratoon_min</v>
      </c>
      <c r="GY26" t="str">
        <f>potential!HB1</f>
        <v>ratoon_max</v>
      </c>
      <c r="GZ26" t="str">
        <f>potential!HC1</f>
        <v>ratoon_hist-fao</v>
      </c>
      <c r="HA26" t="str">
        <f>potential!HD1</f>
        <v>ratoon_hist-ipcc</v>
      </c>
      <c r="HB26" t="str">
        <f>potential!HE1</f>
        <v>till_med</v>
      </c>
      <c r="HC26" t="str">
        <f>potential!HF1</f>
        <v>till_avg</v>
      </c>
      <c r="HD26" t="str">
        <f>potential!HG1</f>
        <v>till_q1</v>
      </c>
      <c r="HE26" t="str">
        <f>potential!HH1</f>
        <v>till_q3</v>
      </c>
      <c r="HF26" t="str">
        <f>potential!HI1</f>
        <v>till_min</v>
      </c>
      <c r="HG26" t="str">
        <f>potential!HJ1</f>
        <v>till_max</v>
      </c>
      <c r="HH26" t="str">
        <f>potential!HK1</f>
        <v>till_hist-fao</v>
      </c>
      <c r="HI26" t="str">
        <f>potential!HL1</f>
        <v>till_hist-ipcc</v>
      </c>
      <c r="HJ26" t="str">
        <f>potential!HM1</f>
        <v>bdf_med</v>
      </c>
      <c r="HK26" t="str">
        <f>potential!HN1</f>
        <v>bdf_avg</v>
      </c>
      <c r="HL26" t="str">
        <f>potential!HO1</f>
        <v>bdf_q1</v>
      </c>
      <c r="HM26" t="str">
        <f>potential!HP1</f>
        <v>bdf_q3</v>
      </c>
      <c r="HN26" t="str">
        <f>potential!HQ1</f>
        <v>bdf_min</v>
      </c>
      <c r="HO26" t="str">
        <f>potential!HR1</f>
        <v>bdf_max</v>
      </c>
      <c r="HP26" t="str">
        <f>potential!HS1</f>
        <v>bdf_hist-fao</v>
      </c>
      <c r="HQ26" t="str">
        <f>potential!HT1</f>
        <v>bdf_hist-ipcc</v>
      </c>
      <c r="HR26" t="str">
        <f>potential!HU1</f>
        <v>rpf_med</v>
      </c>
      <c r="HS26" t="str">
        <f>potential!HV1</f>
        <v>rpf_avg</v>
      </c>
      <c r="HT26" t="str">
        <f>potential!HW1</f>
        <v>rpf_q1</v>
      </c>
      <c r="HU26" t="str">
        <f>potential!HX1</f>
        <v>rpf_q3</v>
      </c>
      <c r="HV26" t="str">
        <f>potential!HY1</f>
        <v>rpf_min</v>
      </c>
      <c r="HW26" t="str">
        <f>potential!HZ1</f>
        <v>rpf_max</v>
      </c>
      <c r="HX26" t="str">
        <f>potential!IA1</f>
        <v>rpf_hist-fao</v>
      </c>
      <c r="HY26" t="str">
        <f>potential!IB1</f>
        <v>rpf_hist-ipcc</v>
      </c>
      <c r="HZ26" t="str">
        <f>potential!IC1</f>
        <v>d-ditch_med</v>
      </c>
      <c r="IA26" t="str">
        <f>potential!ID1</f>
        <v>d-ditch_avg</v>
      </c>
      <c r="IB26" t="str">
        <f>potential!IE1</f>
        <v>d-ditch_q1</v>
      </c>
      <c r="IC26" t="str">
        <f>potential!IF1</f>
        <v>d-ditch_q3</v>
      </c>
      <c r="ID26" t="str">
        <f>potential!IG1</f>
        <v>d-ditch_min</v>
      </c>
      <c r="IE26" t="str">
        <f>potential!IH1</f>
        <v>d-ditch_max</v>
      </c>
      <c r="IF26" t="str">
        <f>potential!II1</f>
        <v>d-ditch_hist-fao</v>
      </c>
      <c r="IG26" t="str">
        <f>potential!IJ1</f>
        <v>d-ditch_hist-ipcc</v>
      </c>
      <c r="IH26" t="str">
        <f>potential!IK1</f>
        <v>d-mulch_med</v>
      </c>
      <c r="II26" t="str">
        <f>potential!IL1</f>
        <v>d-mulch_avg</v>
      </c>
      <c r="IJ26" t="str">
        <f>potential!IM1</f>
        <v>d-mulch_q1</v>
      </c>
      <c r="IK26" t="str">
        <f>potential!IN1</f>
        <v>d-mulch_q3</v>
      </c>
      <c r="IL26" t="str">
        <f>potential!IO1</f>
        <v>d-mulch_min</v>
      </c>
      <c r="IM26" t="str">
        <f>potential!IP1</f>
        <v>d-mulch_max</v>
      </c>
      <c r="IN26" t="str">
        <f>potential!IQ1</f>
        <v>d-mulch_hist-fao</v>
      </c>
      <c r="IO26" t="str">
        <f>potential!IR1</f>
        <v>d-mulch_hist-ipcc</v>
      </c>
      <c r="IP26" t="str">
        <f>potential!IS1</f>
        <v>n-crf_med</v>
      </c>
      <c r="IQ26" t="str">
        <f>potential!IT1</f>
        <v>n-crf_avg</v>
      </c>
      <c r="IR26" t="str">
        <f>potential!IU1</f>
        <v>n-crf_q1</v>
      </c>
      <c r="IS26" t="str">
        <f>potential!IV1</f>
        <v>n-crf_q3</v>
      </c>
      <c r="IT26" t="str">
        <f>potential!IW1</f>
        <v>n-crf_min</v>
      </c>
      <c r="IU26" t="str">
        <f>potential!IX1</f>
        <v>n-crf_max</v>
      </c>
      <c r="IV26" t="str">
        <f>potential!IY1</f>
        <v>n-crf_hist-fao</v>
      </c>
      <c r="IW26" t="str">
        <f>potential!IZ1</f>
        <v>n-crf_hist-ipcc</v>
      </c>
      <c r="IX26" t="str">
        <f>potential!JA1</f>
        <v>s-ditch_med</v>
      </c>
      <c r="IY26" t="str">
        <f>potential!JB1</f>
        <v>s-ditch_avg</v>
      </c>
      <c r="IZ26" t="str">
        <f>potential!JC1</f>
        <v>s-ditch_q1</v>
      </c>
      <c r="JA26" t="str">
        <f>potential!JD1</f>
        <v>s-ditch_q3</v>
      </c>
      <c r="JB26" t="str">
        <f>potential!JE1</f>
        <v>s-ditch_min</v>
      </c>
      <c r="JC26" t="str">
        <f>potential!JF1</f>
        <v>s-ditch_max</v>
      </c>
      <c r="JD26" t="str">
        <f>potential!JG1</f>
        <v>s-ditch_hist-fao</v>
      </c>
      <c r="JE26" t="str">
        <f>potential!JH1</f>
        <v>s-ditch_hist-ipcc</v>
      </c>
      <c r="JF26" t="str">
        <f>potential!JI1</f>
        <v>s-mulch_med</v>
      </c>
      <c r="JG26" t="str">
        <f>potential!JJ1</f>
        <v>s-mulch_avg</v>
      </c>
      <c r="JH26" t="str">
        <f>potential!JK1</f>
        <v>s-mulch_q1</v>
      </c>
      <c r="JI26" t="str">
        <f>potential!JL1</f>
        <v>s-mulch_q3</v>
      </c>
      <c r="JJ26" t="str">
        <f>potential!JM1</f>
        <v>s-mulch_min</v>
      </c>
      <c r="JK26" t="str">
        <f>potential!JN1</f>
        <v>s-mulch_max</v>
      </c>
      <c r="JL26" t="str">
        <f>potential!JO1</f>
        <v>s-mulch_hist-fao</v>
      </c>
      <c r="JM26" t="str">
        <f>potential!JP1</f>
        <v>s-mulch_hist-ipcc</v>
      </c>
      <c r="JN26">
        <f>potential!JQ1</f>
        <v>0</v>
      </c>
      <c r="JO26">
        <f>potential!JR1</f>
        <v>0</v>
      </c>
      <c r="JP26">
        <f>potential!JS1</f>
        <v>0</v>
      </c>
      <c r="JQ26">
        <f>potential!JT1</f>
        <v>0</v>
      </c>
      <c r="JR26">
        <f>potential!JU1</f>
        <v>0</v>
      </c>
      <c r="JS26">
        <f>potential!JV1</f>
        <v>0</v>
      </c>
      <c r="JT26">
        <f>potential!JW1</f>
        <v>0</v>
      </c>
      <c r="JU26">
        <f>potential!JX1</f>
        <v>0</v>
      </c>
      <c r="JV26">
        <f>potential!JY1</f>
        <v>0</v>
      </c>
      <c r="JW26">
        <f>potential!JZ1</f>
        <v>0</v>
      </c>
      <c r="JX26">
        <f>potential!KA1</f>
        <v>0</v>
      </c>
      <c r="JY26">
        <f>potential!KB1</f>
        <v>0</v>
      </c>
      <c r="JZ26">
        <f>potential!KC1</f>
        <v>0</v>
      </c>
      <c r="KA26">
        <f>potential!KD1</f>
        <v>0</v>
      </c>
      <c r="KB26">
        <f>potential!KE1</f>
        <v>0</v>
      </c>
      <c r="KC26">
        <f>potential!KF1</f>
        <v>0</v>
      </c>
      <c r="KD26">
        <f>potential!KG1</f>
        <v>0</v>
      </c>
      <c r="KE26">
        <f>potential!KH1</f>
        <v>0</v>
      </c>
      <c r="KF26">
        <f>potential!KI1</f>
        <v>0</v>
      </c>
      <c r="KG26">
        <f>potential!KJ1</f>
        <v>0</v>
      </c>
      <c r="KH26">
        <f>potential!KK1</f>
        <v>0</v>
      </c>
      <c r="KI26">
        <f>potential!KL1</f>
        <v>0</v>
      </c>
      <c r="KJ26">
        <f>potential!KM1</f>
        <v>0</v>
      </c>
      <c r="KK26">
        <f>potential!KN1</f>
        <v>0</v>
      </c>
      <c r="KL26">
        <f>potential!KO1</f>
        <v>0</v>
      </c>
      <c r="KM26">
        <f>potential!KP1</f>
        <v>0</v>
      </c>
      <c r="KN26">
        <f>potential!KQ1</f>
        <v>0</v>
      </c>
      <c r="KO26">
        <f>potential!KR1</f>
        <v>0</v>
      </c>
      <c r="KP26">
        <f>potential!KS1</f>
        <v>0</v>
      </c>
      <c r="KQ26">
        <f>potential!KT1</f>
        <v>0</v>
      </c>
      <c r="KR26">
        <f>potential!KU1</f>
        <v>0</v>
      </c>
      <c r="KS26">
        <f>potential!KV1</f>
        <v>0</v>
      </c>
      <c r="KT26">
        <f>potential!KW1</f>
        <v>0</v>
      </c>
      <c r="KU26">
        <f>potential!KX1</f>
        <v>0</v>
      </c>
      <c r="KV26">
        <f>potential!KY1</f>
        <v>0</v>
      </c>
      <c r="KW26">
        <f>potential!KZ1</f>
        <v>0</v>
      </c>
      <c r="KX26">
        <f>potential!LA1</f>
        <v>0</v>
      </c>
      <c r="KY26">
        <f>potential!LB1</f>
        <v>0</v>
      </c>
      <c r="KZ26">
        <f>potential!LC1</f>
        <v>0</v>
      </c>
      <c r="LA26">
        <f>potential!LD1</f>
        <v>0</v>
      </c>
      <c r="LB26">
        <f>potential!LE1</f>
        <v>0</v>
      </c>
      <c r="LC26">
        <f>potential!LF1</f>
        <v>0</v>
      </c>
      <c r="LD26">
        <f>potential!LG1</f>
        <v>0</v>
      </c>
      <c r="LE26">
        <f>potential!LH1</f>
        <v>0</v>
      </c>
      <c r="LF26">
        <f>potential!LI1</f>
        <v>0</v>
      </c>
      <c r="LG26">
        <f>potential!LJ1</f>
        <v>0</v>
      </c>
      <c r="LH26">
        <f>potential!LK1</f>
        <v>0</v>
      </c>
      <c r="LI26">
        <f>potential!LL1</f>
        <v>0</v>
      </c>
      <c r="LJ26">
        <f>potential!LM1</f>
        <v>0</v>
      </c>
      <c r="LK26">
        <f>potential!LN1</f>
        <v>0</v>
      </c>
      <c r="LL26">
        <f>potential!LO1</f>
        <v>0</v>
      </c>
      <c r="LM26">
        <f>potential!LP1</f>
        <v>0</v>
      </c>
      <c r="LN26">
        <f>potential!LQ1</f>
        <v>0</v>
      </c>
      <c r="LO26">
        <f>potential!LR1</f>
        <v>0</v>
      </c>
      <c r="LP26">
        <f>potential!LS1</f>
        <v>0</v>
      </c>
      <c r="LQ26">
        <f>potential!LT1</f>
        <v>0</v>
      </c>
      <c r="LR26">
        <f>potential!LU1</f>
        <v>0</v>
      </c>
      <c r="LS26">
        <f>potential!LV1</f>
        <v>0</v>
      </c>
      <c r="LT26">
        <f>potential!LW1</f>
        <v>0</v>
      </c>
    </row>
    <row r="27" spans="1:332" outlineLevel="1" x14ac:dyDescent="0.2">
      <c r="B27" t="str">
        <f t="shared" ref="B27:BM27" si="8">IFERROR(LEFT(B26,SEARCH("_",B26)-1),"")</f>
        <v>bioch</v>
      </c>
      <c r="C27" t="str">
        <f t="shared" si="8"/>
        <v>bioch</v>
      </c>
      <c r="D27" t="str">
        <f t="shared" si="8"/>
        <v>bioch</v>
      </c>
      <c r="E27" t="str">
        <f t="shared" si="8"/>
        <v>bioch</v>
      </c>
      <c r="F27" t="str">
        <f t="shared" si="8"/>
        <v>bioch</v>
      </c>
      <c r="G27" t="str">
        <f t="shared" si="8"/>
        <v>bioch</v>
      </c>
      <c r="H27" t="str">
        <f t="shared" si="8"/>
        <v>bioch</v>
      </c>
      <c r="I27" t="str">
        <f t="shared" si="8"/>
        <v>bioch</v>
      </c>
      <c r="J27" t="str">
        <f t="shared" si="8"/>
        <v>duck</v>
      </c>
      <c r="K27" t="str">
        <f t="shared" si="8"/>
        <v>duck</v>
      </c>
      <c r="L27" t="str">
        <f t="shared" si="8"/>
        <v>duck</v>
      </c>
      <c r="M27" t="str">
        <f t="shared" si="8"/>
        <v>duck</v>
      </c>
      <c r="N27" t="str">
        <f t="shared" si="8"/>
        <v>duck</v>
      </c>
      <c r="O27" t="str">
        <f t="shared" si="8"/>
        <v>duck</v>
      </c>
      <c r="P27" t="str">
        <f t="shared" si="8"/>
        <v>duck</v>
      </c>
      <c r="Q27" t="str">
        <f t="shared" si="8"/>
        <v>duck</v>
      </c>
      <c r="R27" t="str">
        <f t="shared" si="8"/>
        <v>irr-awd</v>
      </c>
      <c r="S27" t="str">
        <f t="shared" si="8"/>
        <v>irr-awd</v>
      </c>
      <c r="T27" t="str">
        <f t="shared" si="8"/>
        <v>irr-awd</v>
      </c>
      <c r="U27" t="str">
        <f t="shared" si="8"/>
        <v>irr-awd</v>
      </c>
      <c r="V27" t="str">
        <f t="shared" si="8"/>
        <v>irr-awd</v>
      </c>
      <c r="W27" t="str">
        <f t="shared" si="8"/>
        <v>irr-awd</v>
      </c>
      <c r="X27" t="str">
        <f t="shared" si="8"/>
        <v>irr-awd</v>
      </c>
      <c r="Y27" t="str">
        <f t="shared" si="8"/>
        <v>irr-awd</v>
      </c>
      <c r="Z27" t="str">
        <f t="shared" si="8"/>
        <v>irr-cf</v>
      </c>
      <c r="AA27" t="str">
        <f t="shared" si="8"/>
        <v>irr-cf</v>
      </c>
      <c r="AB27" t="str">
        <f t="shared" si="8"/>
        <v>irr-cf</v>
      </c>
      <c r="AC27" t="str">
        <f t="shared" si="8"/>
        <v>irr-cf</v>
      </c>
      <c r="AD27" t="str">
        <f t="shared" si="8"/>
        <v>irr-cf</v>
      </c>
      <c r="AE27" t="str">
        <f t="shared" si="8"/>
        <v>irr-cf</v>
      </c>
      <c r="AF27" t="str">
        <f t="shared" si="8"/>
        <v>irr-cf</v>
      </c>
      <c r="AG27" t="str">
        <f t="shared" si="8"/>
        <v>irr-cf</v>
      </c>
      <c r="AH27" t="str">
        <f t="shared" si="8"/>
        <v>irr-cfd</v>
      </c>
      <c r="AI27" t="str">
        <f t="shared" si="8"/>
        <v>irr-cfd</v>
      </c>
      <c r="AJ27" t="str">
        <f t="shared" si="8"/>
        <v>irr-cfd</v>
      </c>
      <c r="AK27" t="str">
        <f t="shared" si="8"/>
        <v>irr-cfd</v>
      </c>
      <c r="AL27" t="str">
        <f t="shared" si="8"/>
        <v>irr-cfd</v>
      </c>
      <c r="AM27" t="str">
        <f t="shared" si="8"/>
        <v>irr-cfd</v>
      </c>
      <c r="AN27" t="str">
        <f t="shared" si="8"/>
        <v>irr-cfd</v>
      </c>
      <c r="AO27" t="str">
        <f t="shared" si="8"/>
        <v>irr-cfd</v>
      </c>
      <c r="AP27" t="str">
        <f t="shared" si="8"/>
        <v>irr-cfdii</v>
      </c>
      <c r="AQ27" t="str">
        <f t="shared" si="8"/>
        <v>irr-cfdii</v>
      </c>
      <c r="AR27" t="str">
        <f t="shared" si="8"/>
        <v>irr-cfdii</v>
      </c>
      <c r="AS27" t="str">
        <f t="shared" si="8"/>
        <v>irr-cfdii</v>
      </c>
      <c r="AT27" t="str">
        <f t="shared" si="8"/>
        <v>irr-cfdii</v>
      </c>
      <c r="AU27" t="str">
        <f t="shared" si="8"/>
        <v>irr-cfdii</v>
      </c>
      <c r="AV27" t="str">
        <f t="shared" si="8"/>
        <v>irr-cfdii</v>
      </c>
      <c r="AW27" t="str">
        <f t="shared" si="8"/>
        <v>irr-cfdii</v>
      </c>
      <c r="AX27" t="str">
        <f t="shared" si="8"/>
        <v>irr-ci</v>
      </c>
      <c r="AY27" t="str">
        <f t="shared" si="8"/>
        <v>irr-ci</v>
      </c>
      <c r="AZ27" t="str">
        <f t="shared" si="8"/>
        <v>irr-ci</v>
      </c>
      <c r="BA27" t="str">
        <f t="shared" si="8"/>
        <v>irr-ci</v>
      </c>
      <c r="BB27" t="str">
        <f t="shared" si="8"/>
        <v>irr-ci</v>
      </c>
      <c r="BC27" t="str">
        <f t="shared" si="8"/>
        <v>irr-ci</v>
      </c>
      <c r="BD27" t="str">
        <f t="shared" si="8"/>
        <v>irr-ci</v>
      </c>
      <c r="BE27" t="str">
        <f t="shared" si="8"/>
        <v>irr-ci</v>
      </c>
      <c r="BF27" t="str">
        <f t="shared" si="8"/>
        <v>irr-inter</v>
      </c>
      <c r="BG27" t="str">
        <f t="shared" si="8"/>
        <v>irr-inter</v>
      </c>
      <c r="BH27" t="str">
        <f t="shared" si="8"/>
        <v>irr-inter</v>
      </c>
      <c r="BI27" t="str">
        <f t="shared" si="8"/>
        <v>irr-inter</v>
      </c>
      <c r="BJ27" t="str">
        <f t="shared" si="8"/>
        <v>irr-inter</v>
      </c>
      <c r="BK27" t="str">
        <f t="shared" si="8"/>
        <v>irr-inter</v>
      </c>
      <c r="BL27" t="str">
        <f t="shared" si="8"/>
        <v>irr-inter</v>
      </c>
      <c r="BM27" t="str">
        <f t="shared" si="8"/>
        <v>irr-inter</v>
      </c>
      <c r="BN27" t="str">
        <f t="shared" ref="BN27:DY27" si="9">IFERROR(LEFT(BN26,SEARCH("_",BN26)-1),"")</f>
        <v>irr-rf</v>
      </c>
      <c r="BO27" t="str">
        <f t="shared" si="9"/>
        <v>irr-rf</v>
      </c>
      <c r="BP27" t="str">
        <f t="shared" si="9"/>
        <v>irr-rf</v>
      </c>
      <c r="BQ27" t="str">
        <f t="shared" si="9"/>
        <v>irr-rf</v>
      </c>
      <c r="BR27" t="str">
        <f t="shared" si="9"/>
        <v>irr-rf</v>
      </c>
      <c r="BS27" t="str">
        <f t="shared" si="9"/>
        <v>irr-rf</v>
      </c>
      <c r="BT27" t="str">
        <f t="shared" si="9"/>
        <v>irr-rf</v>
      </c>
      <c r="BU27" t="str">
        <f t="shared" si="9"/>
        <v>irr-rf</v>
      </c>
      <c r="BV27" t="str">
        <f t="shared" si="9"/>
        <v>irr-swd</v>
      </c>
      <c r="BW27" t="str">
        <f t="shared" si="9"/>
        <v>irr-swd</v>
      </c>
      <c r="BX27" t="str">
        <f t="shared" si="9"/>
        <v>irr-swd</v>
      </c>
      <c r="BY27" t="str">
        <f t="shared" si="9"/>
        <v>irr-swd</v>
      </c>
      <c r="BZ27" t="str">
        <f t="shared" si="9"/>
        <v>irr-swd</v>
      </c>
      <c r="CA27" t="str">
        <f t="shared" si="9"/>
        <v>irr-swd</v>
      </c>
      <c r="CB27" t="str">
        <f t="shared" si="9"/>
        <v>irr-swd</v>
      </c>
      <c r="CC27" t="str">
        <f t="shared" si="9"/>
        <v>irr-swd</v>
      </c>
      <c r="CD27" t="str">
        <f t="shared" si="9"/>
        <v>irr-tswd</v>
      </c>
      <c r="CE27" t="str">
        <f t="shared" si="9"/>
        <v>irr-tswd</v>
      </c>
      <c r="CF27" t="str">
        <f t="shared" si="9"/>
        <v>irr-tswd</v>
      </c>
      <c r="CG27" t="str">
        <f t="shared" si="9"/>
        <v>irr-tswd</v>
      </c>
      <c r="CH27" t="str">
        <f t="shared" si="9"/>
        <v>irr-tswd</v>
      </c>
      <c r="CI27" t="str">
        <f t="shared" si="9"/>
        <v>irr-tswd</v>
      </c>
      <c r="CJ27" t="str">
        <f t="shared" si="9"/>
        <v>irr-tswd</v>
      </c>
      <c r="CK27" t="str">
        <f t="shared" si="9"/>
        <v>irr-tswd</v>
      </c>
      <c r="CL27" t="str">
        <f t="shared" si="9"/>
        <v>n-conv</v>
      </c>
      <c r="CM27" t="str">
        <f t="shared" si="9"/>
        <v>n-conv</v>
      </c>
      <c r="CN27" t="str">
        <f t="shared" si="9"/>
        <v>n-conv</v>
      </c>
      <c r="CO27" t="str">
        <f t="shared" si="9"/>
        <v>n-conv</v>
      </c>
      <c r="CP27" t="str">
        <f t="shared" si="9"/>
        <v>n-conv</v>
      </c>
      <c r="CQ27" t="str">
        <f t="shared" si="9"/>
        <v>n-conv</v>
      </c>
      <c r="CR27" t="str">
        <f t="shared" si="9"/>
        <v>n-conv</v>
      </c>
      <c r="CS27" t="str">
        <f t="shared" si="9"/>
        <v>n-conv</v>
      </c>
      <c r="CT27" t="str">
        <f t="shared" si="9"/>
        <v>n-high</v>
      </c>
      <c r="CU27" t="str">
        <f t="shared" si="9"/>
        <v>n-high</v>
      </c>
      <c r="CV27" t="str">
        <f t="shared" si="9"/>
        <v>n-high</v>
      </c>
      <c r="CW27" t="str">
        <f t="shared" si="9"/>
        <v>n-high</v>
      </c>
      <c r="CX27" t="str">
        <f t="shared" si="9"/>
        <v>n-high</v>
      </c>
      <c r="CY27" t="str">
        <f t="shared" si="9"/>
        <v>n-high</v>
      </c>
      <c r="CZ27" t="str">
        <f t="shared" si="9"/>
        <v>n-high</v>
      </c>
      <c r="DA27" t="str">
        <f t="shared" si="9"/>
        <v>n-high</v>
      </c>
      <c r="DB27" t="str">
        <f t="shared" si="9"/>
        <v>n-low</v>
      </c>
      <c r="DC27" t="str">
        <f t="shared" si="9"/>
        <v>n-low</v>
      </c>
      <c r="DD27" t="str">
        <f t="shared" si="9"/>
        <v>n-low</v>
      </c>
      <c r="DE27" t="str">
        <f t="shared" si="9"/>
        <v>n-low</v>
      </c>
      <c r="DF27" t="str">
        <f t="shared" si="9"/>
        <v>n-low</v>
      </c>
      <c r="DG27" t="str">
        <f t="shared" si="9"/>
        <v>n-low</v>
      </c>
      <c r="DH27" t="str">
        <f t="shared" si="9"/>
        <v>n-low</v>
      </c>
      <c r="DI27" t="str">
        <f t="shared" si="9"/>
        <v>n-low</v>
      </c>
      <c r="DJ27" t="str">
        <f t="shared" si="9"/>
        <v>n-no</v>
      </c>
      <c r="DK27" t="str">
        <f t="shared" si="9"/>
        <v>n-no</v>
      </c>
      <c r="DL27" t="str">
        <f t="shared" si="9"/>
        <v>n-no</v>
      </c>
      <c r="DM27" t="str">
        <f t="shared" si="9"/>
        <v>n-no</v>
      </c>
      <c r="DN27" t="str">
        <f t="shared" si="9"/>
        <v>n-no</v>
      </c>
      <c r="DO27" t="str">
        <f t="shared" si="9"/>
        <v>n-no</v>
      </c>
      <c r="DP27" t="str">
        <f t="shared" si="9"/>
        <v>n-no</v>
      </c>
      <c r="DQ27" t="str">
        <f t="shared" si="9"/>
        <v>n-no</v>
      </c>
      <c r="DR27" t="str">
        <f t="shared" si="9"/>
        <v>n-pig</v>
      </c>
      <c r="DS27" t="str">
        <f t="shared" si="9"/>
        <v>n-pig</v>
      </c>
      <c r="DT27" t="str">
        <f t="shared" si="9"/>
        <v>n-pig</v>
      </c>
      <c r="DU27" t="str">
        <f t="shared" si="9"/>
        <v>n-pig</v>
      </c>
      <c r="DV27" t="str">
        <f t="shared" si="9"/>
        <v>n-pig</v>
      </c>
      <c r="DW27" t="str">
        <f t="shared" si="9"/>
        <v>n-pig</v>
      </c>
      <c r="DX27" t="str">
        <f t="shared" si="9"/>
        <v>n-pig</v>
      </c>
      <c r="DY27" t="str">
        <f t="shared" si="9"/>
        <v>n-pig</v>
      </c>
      <c r="DZ27" t="str">
        <f t="shared" ref="DZ27:GK27" si="10">IFERROR(LEFT(DZ26,SEARCH("_",DZ26)-1),"")</f>
        <v>n-urea</v>
      </c>
      <c r="EA27" t="str">
        <f t="shared" si="10"/>
        <v>n-urea</v>
      </c>
      <c r="EB27" t="str">
        <f t="shared" si="10"/>
        <v>n-urea</v>
      </c>
      <c r="EC27" t="str">
        <f t="shared" si="10"/>
        <v>n-urea</v>
      </c>
      <c r="ED27" t="str">
        <f t="shared" si="10"/>
        <v>n-urea</v>
      </c>
      <c r="EE27" t="str">
        <f t="shared" si="10"/>
        <v>n-urea</v>
      </c>
      <c r="EF27" t="str">
        <f t="shared" si="10"/>
        <v>n-urea</v>
      </c>
      <c r="EG27" t="str">
        <f t="shared" si="10"/>
        <v>n-urea</v>
      </c>
      <c r="EH27" t="str">
        <f t="shared" si="10"/>
        <v>r-f</v>
      </c>
      <c r="EI27" t="str">
        <f t="shared" si="10"/>
        <v>r-f</v>
      </c>
      <c r="EJ27" t="str">
        <f t="shared" si="10"/>
        <v>r-f</v>
      </c>
      <c r="EK27" t="str">
        <f t="shared" si="10"/>
        <v>r-f</v>
      </c>
      <c r="EL27" t="str">
        <f t="shared" si="10"/>
        <v>r-f</v>
      </c>
      <c r="EM27" t="str">
        <f t="shared" si="10"/>
        <v>r-f</v>
      </c>
      <c r="EN27" t="str">
        <f t="shared" si="10"/>
        <v>r-f</v>
      </c>
      <c r="EO27" t="str">
        <f t="shared" si="10"/>
        <v>r-f</v>
      </c>
      <c r="EP27" t="str">
        <f t="shared" si="10"/>
        <v>r-gm</v>
      </c>
      <c r="EQ27" t="str">
        <f t="shared" si="10"/>
        <v>r-gm</v>
      </c>
      <c r="ER27" t="str">
        <f t="shared" si="10"/>
        <v>r-gm</v>
      </c>
      <c r="ES27" t="str">
        <f t="shared" si="10"/>
        <v>r-gm</v>
      </c>
      <c r="ET27" t="str">
        <f t="shared" si="10"/>
        <v>r-gm</v>
      </c>
      <c r="EU27" t="str">
        <f t="shared" si="10"/>
        <v>r-gm</v>
      </c>
      <c r="EV27" t="str">
        <f t="shared" si="10"/>
        <v>r-gm</v>
      </c>
      <c r="EW27" t="str">
        <f t="shared" si="10"/>
        <v>r-gm</v>
      </c>
      <c r="EX27" t="str">
        <f t="shared" si="10"/>
        <v>r-till</v>
      </c>
      <c r="EY27" t="str">
        <f t="shared" si="10"/>
        <v>r-till</v>
      </c>
      <c r="EZ27" t="str">
        <f t="shared" si="10"/>
        <v>r-till</v>
      </c>
      <c r="FA27" t="str">
        <f t="shared" si="10"/>
        <v>r-till</v>
      </c>
      <c r="FB27" t="str">
        <f t="shared" si="10"/>
        <v>r-till</v>
      </c>
      <c r="FC27" t="str">
        <f t="shared" si="10"/>
        <v>r-till</v>
      </c>
      <c r="FD27" t="str">
        <f t="shared" si="10"/>
        <v>r-till</v>
      </c>
      <c r="FE27" t="str">
        <f t="shared" si="10"/>
        <v>r-till</v>
      </c>
      <c r="FF27" t="str">
        <f t="shared" si="10"/>
        <v>straw</v>
      </c>
      <c r="FG27" t="str">
        <f t="shared" si="10"/>
        <v>straw</v>
      </c>
      <c r="FH27" t="str">
        <f t="shared" si="10"/>
        <v>straw</v>
      </c>
      <c r="FI27" t="str">
        <f t="shared" si="10"/>
        <v>straw</v>
      </c>
      <c r="FJ27" t="str">
        <f t="shared" si="10"/>
        <v>straw</v>
      </c>
      <c r="FK27" t="str">
        <f t="shared" si="10"/>
        <v>straw</v>
      </c>
      <c r="FL27" t="str">
        <f t="shared" si="10"/>
        <v>straw</v>
      </c>
      <c r="FM27" t="str">
        <f t="shared" si="10"/>
        <v>straw</v>
      </c>
      <c r="FN27" t="str">
        <f t="shared" si="10"/>
        <v>var</v>
      </c>
      <c r="FO27" t="str">
        <f t="shared" si="10"/>
        <v>var</v>
      </c>
      <c r="FP27" t="str">
        <f t="shared" si="10"/>
        <v>var</v>
      </c>
      <c r="FQ27" t="str">
        <f t="shared" si="10"/>
        <v>var</v>
      </c>
      <c r="FR27" t="str">
        <f t="shared" si="10"/>
        <v>var</v>
      </c>
      <c r="FS27" t="str">
        <f t="shared" si="10"/>
        <v>var</v>
      </c>
      <c r="FT27" t="str">
        <f t="shared" si="10"/>
        <v>var</v>
      </c>
      <c r="FU27" t="str">
        <f t="shared" si="10"/>
        <v>var</v>
      </c>
      <c r="FV27" t="str">
        <f t="shared" si="10"/>
        <v>var-d</v>
      </c>
      <c r="FW27" t="str">
        <f t="shared" si="10"/>
        <v>var-d</v>
      </c>
      <c r="FX27" t="str">
        <f t="shared" si="10"/>
        <v>var-d</v>
      </c>
      <c r="FY27" t="str">
        <f t="shared" si="10"/>
        <v>var-d</v>
      </c>
      <c r="FZ27" t="str">
        <f t="shared" si="10"/>
        <v>var-d</v>
      </c>
      <c r="GA27" t="str">
        <f t="shared" si="10"/>
        <v>var-d</v>
      </c>
      <c r="GB27" t="str">
        <f t="shared" si="10"/>
        <v>var-d</v>
      </c>
      <c r="GC27" t="str">
        <f t="shared" si="10"/>
        <v>var-d</v>
      </c>
      <c r="GD27" t="str">
        <f t="shared" si="10"/>
        <v>nostraw</v>
      </c>
      <c r="GE27" t="str">
        <f t="shared" si="10"/>
        <v>nostraw</v>
      </c>
      <c r="GF27" t="str">
        <f t="shared" si="10"/>
        <v>nostraw</v>
      </c>
      <c r="GG27" t="str">
        <f t="shared" si="10"/>
        <v>nostraw</v>
      </c>
      <c r="GH27" t="str">
        <f t="shared" si="10"/>
        <v>nostraw</v>
      </c>
      <c r="GI27" t="str">
        <f t="shared" si="10"/>
        <v>nostraw</v>
      </c>
      <c r="GJ27" t="str">
        <f t="shared" si="10"/>
        <v>nostraw</v>
      </c>
      <c r="GK27" t="str">
        <f t="shared" si="10"/>
        <v>nostraw</v>
      </c>
      <c r="GL27" t="str">
        <f t="shared" ref="GL27:IW27" si="11">IFERROR(LEFT(GL26,SEARCH("_",GL26)-1),"")</f>
        <v>notill</v>
      </c>
      <c r="GM27" t="str">
        <f t="shared" si="11"/>
        <v>notill</v>
      </c>
      <c r="GN27" t="str">
        <f t="shared" si="11"/>
        <v>notill</v>
      </c>
      <c r="GO27" t="str">
        <f t="shared" si="11"/>
        <v>notill</v>
      </c>
      <c r="GP27" t="str">
        <f t="shared" si="11"/>
        <v>notill</v>
      </c>
      <c r="GQ27" t="str">
        <f t="shared" si="11"/>
        <v>notill</v>
      </c>
      <c r="GR27" t="str">
        <f t="shared" si="11"/>
        <v>notill</v>
      </c>
      <c r="GS27" t="str">
        <f t="shared" si="11"/>
        <v>notill</v>
      </c>
      <c r="GT27" t="str">
        <f t="shared" si="11"/>
        <v>ratoon</v>
      </c>
      <c r="GU27" t="str">
        <f t="shared" si="11"/>
        <v>ratoon</v>
      </c>
      <c r="GV27" t="str">
        <f t="shared" si="11"/>
        <v>ratoon</v>
      </c>
      <c r="GW27" t="str">
        <f t="shared" si="11"/>
        <v>ratoon</v>
      </c>
      <c r="GX27" t="str">
        <f t="shared" si="11"/>
        <v>ratoon</v>
      </c>
      <c r="GY27" t="str">
        <f t="shared" si="11"/>
        <v>ratoon</v>
      </c>
      <c r="GZ27" t="str">
        <f t="shared" si="11"/>
        <v>ratoon</v>
      </c>
      <c r="HA27" t="str">
        <f t="shared" si="11"/>
        <v>ratoon</v>
      </c>
      <c r="HB27" t="str">
        <f t="shared" si="11"/>
        <v>till</v>
      </c>
      <c r="HC27" t="str">
        <f t="shared" si="11"/>
        <v>till</v>
      </c>
      <c r="HD27" t="str">
        <f t="shared" si="11"/>
        <v>till</v>
      </c>
      <c r="HE27" t="str">
        <f t="shared" si="11"/>
        <v>till</v>
      </c>
      <c r="HF27" t="str">
        <f t="shared" si="11"/>
        <v>till</v>
      </c>
      <c r="HG27" t="str">
        <f t="shared" si="11"/>
        <v>till</v>
      </c>
      <c r="HH27" t="str">
        <f t="shared" si="11"/>
        <v>till</v>
      </c>
      <c r="HI27" t="str">
        <f t="shared" si="11"/>
        <v>till</v>
      </c>
      <c r="HJ27" t="str">
        <f t="shared" si="11"/>
        <v>bdf</v>
      </c>
      <c r="HK27" t="str">
        <f t="shared" si="11"/>
        <v>bdf</v>
      </c>
      <c r="HL27" t="str">
        <f t="shared" si="11"/>
        <v>bdf</v>
      </c>
      <c r="HM27" t="str">
        <f t="shared" si="11"/>
        <v>bdf</v>
      </c>
      <c r="HN27" t="str">
        <f t="shared" si="11"/>
        <v>bdf</v>
      </c>
      <c r="HO27" t="str">
        <f t="shared" si="11"/>
        <v>bdf</v>
      </c>
      <c r="HP27" t="str">
        <f t="shared" si="11"/>
        <v>bdf</v>
      </c>
      <c r="HQ27" t="str">
        <f t="shared" si="11"/>
        <v>bdf</v>
      </c>
      <c r="HR27" t="str">
        <f t="shared" si="11"/>
        <v>rpf</v>
      </c>
      <c r="HS27" t="str">
        <f t="shared" si="11"/>
        <v>rpf</v>
      </c>
      <c r="HT27" t="str">
        <f t="shared" si="11"/>
        <v>rpf</v>
      </c>
      <c r="HU27" t="str">
        <f t="shared" si="11"/>
        <v>rpf</v>
      </c>
      <c r="HV27" t="str">
        <f t="shared" si="11"/>
        <v>rpf</v>
      </c>
      <c r="HW27" t="str">
        <f t="shared" si="11"/>
        <v>rpf</v>
      </c>
      <c r="HX27" t="str">
        <f t="shared" si="11"/>
        <v>rpf</v>
      </c>
      <c r="HY27" t="str">
        <f t="shared" si="11"/>
        <v>rpf</v>
      </c>
      <c r="HZ27" t="str">
        <f t="shared" si="11"/>
        <v>d-ditch</v>
      </c>
      <c r="IA27" t="str">
        <f t="shared" si="11"/>
        <v>d-ditch</v>
      </c>
      <c r="IB27" t="str">
        <f t="shared" si="11"/>
        <v>d-ditch</v>
      </c>
      <c r="IC27" t="str">
        <f t="shared" si="11"/>
        <v>d-ditch</v>
      </c>
      <c r="ID27" t="str">
        <f t="shared" si="11"/>
        <v>d-ditch</v>
      </c>
      <c r="IE27" t="str">
        <f t="shared" si="11"/>
        <v>d-ditch</v>
      </c>
      <c r="IF27" t="str">
        <f t="shared" si="11"/>
        <v>d-ditch</v>
      </c>
      <c r="IG27" t="str">
        <f t="shared" si="11"/>
        <v>d-ditch</v>
      </c>
      <c r="IH27" t="str">
        <f t="shared" si="11"/>
        <v>d-mulch</v>
      </c>
      <c r="II27" t="str">
        <f t="shared" si="11"/>
        <v>d-mulch</v>
      </c>
      <c r="IJ27" t="str">
        <f t="shared" si="11"/>
        <v>d-mulch</v>
      </c>
      <c r="IK27" t="str">
        <f t="shared" si="11"/>
        <v>d-mulch</v>
      </c>
      <c r="IL27" t="str">
        <f t="shared" si="11"/>
        <v>d-mulch</v>
      </c>
      <c r="IM27" t="str">
        <f t="shared" si="11"/>
        <v>d-mulch</v>
      </c>
      <c r="IN27" t="str">
        <f t="shared" si="11"/>
        <v>d-mulch</v>
      </c>
      <c r="IO27" t="str">
        <f t="shared" si="11"/>
        <v>d-mulch</v>
      </c>
      <c r="IP27" t="str">
        <f t="shared" si="11"/>
        <v>n-crf</v>
      </c>
      <c r="IQ27" t="str">
        <f t="shared" si="11"/>
        <v>n-crf</v>
      </c>
      <c r="IR27" t="str">
        <f t="shared" si="11"/>
        <v>n-crf</v>
      </c>
      <c r="IS27" t="str">
        <f t="shared" si="11"/>
        <v>n-crf</v>
      </c>
      <c r="IT27" t="str">
        <f t="shared" si="11"/>
        <v>n-crf</v>
      </c>
      <c r="IU27" t="str">
        <f t="shared" si="11"/>
        <v>n-crf</v>
      </c>
      <c r="IV27" t="str">
        <f t="shared" si="11"/>
        <v>n-crf</v>
      </c>
      <c r="IW27" t="str">
        <f t="shared" si="11"/>
        <v>n-crf</v>
      </c>
      <c r="IX27" t="str">
        <f t="shared" ref="IX27:LI27" si="12">IFERROR(LEFT(IX26,SEARCH("_",IX26)-1),"")</f>
        <v>s-ditch</v>
      </c>
      <c r="IY27" t="str">
        <f t="shared" si="12"/>
        <v>s-ditch</v>
      </c>
      <c r="IZ27" t="str">
        <f t="shared" si="12"/>
        <v>s-ditch</v>
      </c>
      <c r="JA27" t="str">
        <f t="shared" si="12"/>
        <v>s-ditch</v>
      </c>
      <c r="JB27" t="str">
        <f t="shared" si="12"/>
        <v>s-ditch</v>
      </c>
      <c r="JC27" t="str">
        <f t="shared" si="12"/>
        <v>s-ditch</v>
      </c>
      <c r="JD27" t="str">
        <f t="shared" si="12"/>
        <v>s-ditch</v>
      </c>
      <c r="JE27" t="str">
        <f t="shared" si="12"/>
        <v>s-ditch</v>
      </c>
      <c r="JF27" t="str">
        <f t="shared" si="12"/>
        <v>s-mulch</v>
      </c>
      <c r="JG27" t="str">
        <f t="shared" si="12"/>
        <v>s-mulch</v>
      </c>
      <c r="JH27" t="str">
        <f t="shared" si="12"/>
        <v>s-mulch</v>
      </c>
      <c r="JI27" t="str">
        <f t="shared" si="12"/>
        <v>s-mulch</v>
      </c>
      <c r="JJ27" t="str">
        <f t="shared" si="12"/>
        <v>s-mulch</v>
      </c>
      <c r="JK27" t="str">
        <f t="shared" si="12"/>
        <v>s-mulch</v>
      </c>
      <c r="JL27" t="str">
        <f t="shared" si="12"/>
        <v>s-mulch</v>
      </c>
      <c r="JM27" t="str">
        <f t="shared" si="12"/>
        <v>s-mulch</v>
      </c>
      <c r="JN27" t="str">
        <f t="shared" si="12"/>
        <v/>
      </c>
      <c r="JO27" t="str">
        <f t="shared" si="12"/>
        <v/>
      </c>
      <c r="JP27" t="str">
        <f t="shared" si="12"/>
        <v/>
      </c>
      <c r="JQ27" t="str">
        <f t="shared" si="12"/>
        <v/>
      </c>
      <c r="JR27" t="str">
        <f t="shared" si="12"/>
        <v/>
      </c>
      <c r="JS27" t="str">
        <f t="shared" si="12"/>
        <v/>
      </c>
      <c r="JT27" t="str">
        <f t="shared" si="12"/>
        <v/>
      </c>
      <c r="JU27" t="str">
        <f t="shared" si="12"/>
        <v/>
      </c>
      <c r="JV27" t="str">
        <f t="shared" si="12"/>
        <v/>
      </c>
      <c r="JW27" t="str">
        <f t="shared" si="12"/>
        <v/>
      </c>
      <c r="JX27" t="str">
        <f t="shared" si="12"/>
        <v/>
      </c>
      <c r="JY27" t="str">
        <f t="shared" si="12"/>
        <v/>
      </c>
      <c r="JZ27" t="str">
        <f t="shared" si="12"/>
        <v/>
      </c>
      <c r="KA27" t="str">
        <f t="shared" si="12"/>
        <v/>
      </c>
      <c r="KB27" t="str">
        <f t="shared" si="12"/>
        <v/>
      </c>
      <c r="KC27" t="str">
        <f t="shared" si="12"/>
        <v/>
      </c>
      <c r="KD27" t="str">
        <f t="shared" si="12"/>
        <v/>
      </c>
      <c r="KE27" t="str">
        <f t="shared" si="12"/>
        <v/>
      </c>
      <c r="KF27" t="str">
        <f t="shared" si="12"/>
        <v/>
      </c>
      <c r="KG27" t="str">
        <f t="shared" si="12"/>
        <v/>
      </c>
      <c r="KH27" t="str">
        <f t="shared" si="12"/>
        <v/>
      </c>
      <c r="KI27" t="str">
        <f t="shared" si="12"/>
        <v/>
      </c>
      <c r="KJ27" t="str">
        <f t="shared" si="12"/>
        <v/>
      </c>
      <c r="KK27" t="str">
        <f t="shared" si="12"/>
        <v/>
      </c>
      <c r="KL27" t="str">
        <f t="shared" si="12"/>
        <v/>
      </c>
      <c r="KM27" t="str">
        <f t="shared" si="12"/>
        <v/>
      </c>
      <c r="KN27" t="str">
        <f t="shared" si="12"/>
        <v/>
      </c>
      <c r="KO27" t="str">
        <f t="shared" si="12"/>
        <v/>
      </c>
      <c r="KP27" t="str">
        <f t="shared" si="12"/>
        <v/>
      </c>
      <c r="KQ27" t="str">
        <f t="shared" si="12"/>
        <v/>
      </c>
      <c r="KR27" t="str">
        <f t="shared" si="12"/>
        <v/>
      </c>
      <c r="KS27" t="str">
        <f t="shared" si="12"/>
        <v/>
      </c>
      <c r="KT27" t="str">
        <f t="shared" si="12"/>
        <v/>
      </c>
      <c r="KU27" t="str">
        <f t="shared" si="12"/>
        <v/>
      </c>
      <c r="KV27" t="str">
        <f t="shared" si="12"/>
        <v/>
      </c>
      <c r="KW27" t="str">
        <f t="shared" si="12"/>
        <v/>
      </c>
      <c r="KX27" t="str">
        <f t="shared" si="12"/>
        <v/>
      </c>
      <c r="KY27" t="str">
        <f t="shared" si="12"/>
        <v/>
      </c>
      <c r="KZ27" t="str">
        <f t="shared" si="12"/>
        <v/>
      </c>
      <c r="LA27" t="str">
        <f t="shared" si="12"/>
        <v/>
      </c>
      <c r="LB27" t="str">
        <f t="shared" si="12"/>
        <v/>
      </c>
      <c r="LC27" t="str">
        <f t="shared" si="12"/>
        <v/>
      </c>
      <c r="LD27" t="str">
        <f t="shared" si="12"/>
        <v/>
      </c>
      <c r="LE27" t="str">
        <f t="shared" si="12"/>
        <v/>
      </c>
      <c r="LF27" t="str">
        <f t="shared" si="12"/>
        <v/>
      </c>
      <c r="LG27" t="str">
        <f t="shared" si="12"/>
        <v/>
      </c>
      <c r="LH27" t="str">
        <f t="shared" si="12"/>
        <v/>
      </c>
      <c r="LI27" t="str">
        <f t="shared" si="12"/>
        <v/>
      </c>
      <c r="LJ27" t="str">
        <f t="shared" ref="LJ27:LS27" si="13">IFERROR(LEFT(LJ26,SEARCH("_",LJ26)-1),"")</f>
        <v/>
      </c>
      <c r="LK27" t="str">
        <f t="shared" si="13"/>
        <v/>
      </c>
      <c r="LL27" t="str">
        <f t="shared" si="13"/>
        <v/>
      </c>
      <c r="LM27" t="str">
        <f t="shared" si="13"/>
        <v/>
      </c>
      <c r="LN27" t="str">
        <f t="shared" si="13"/>
        <v/>
      </c>
      <c r="LO27" t="str">
        <f t="shared" si="13"/>
        <v/>
      </c>
      <c r="LP27" t="str">
        <f t="shared" si="13"/>
        <v/>
      </c>
      <c r="LQ27" t="str">
        <f t="shared" si="13"/>
        <v/>
      </c>
      <c r="LR27" t="str">
        <f t="shared" si="13"/>
        <v/>
      </c>
      <c r="LS27" t="str">
        <f t="shared" si="13"/>
        <v/>
      </c>
      <c r="LT27" t="str">
        <f>IFERROR(LEFT(LT26,SEARCH("_",LT26)-1),"")</f>
        <v/>
      </c>
    </row>
    <row r="28" spans="1:332" outlineLevel="1" x14ac:dyDescent="0.2">
      <c r="B28" t="str">
        <f>IF(B27=A27,"",B27)</f>
        <v>bioch</v>
      </c>
      <c r="C28" t="str">
        <f t="shared" ref="C28:BN28" si="14">IF(C27=B27,"",C27)</f>
        <v/>
      </c>
      <c r="D28" t="str">
        <f t="shared" si="14"/>
        <v/>
      </c>
      <c r="E28" t="str">
        <f t="shared" si="14"/>
        <v/>
      </c>
      <c r="F28" t="str">
        <f t="shared" si="14"/>
        <v/>
      </c>
      <c r="G28" t="str">
        <f t="shared" si="14"/>
        <v/>
      </c>
      <c r="H28" t="str">
        <f t="shared" si="14"/>
        <v/>
      </c>
      <c r="I28" t="str">
        <f t="shared" si="14"/>
        <v/>
      </c>
      <c r="J28" t="str">
        <f t="shared" si="14"/>
        <v>duck</v>
      </c>
      <c r="K28" t="str">
        <f t="shared" si="14"/>
        <v/>
      </c>
      <c r="L28" t="str">
        <f t="shared" si="14"/>
        <v/>
      </c>
      <c r="M28" t="str">
        <f t="shared" si="14"/>
        <v/>
      </c>
      <c r="N28" t="str">
        <f t="shared" si="14"/>
        <v/>
      </c>
      <c r="O28" t="str">
        <f t="shared" si="14"/>
        <v/>
      </c>
      <c r="P28" t="str">
        <f t="shared" si="14"/>
        <v/>
      </c>
      <c r="Q28" t="str">
        <f t="shared" si="14"/>
        <v/>
      </c>
      <c r="R28" t="str">
        <f t="shared" si="14"/>
        <v>irr-awd</v>
      </c>
      <c r="S28" t="str">
        <f t="shared" si="14"/>
        <v/>
      </c>
      <c r="T28" t="str">
        <f t="shared" si="14"/>
        <v/>
      </c>
      <c r="U28" t="str">
        <f t="shared" si="14"/>
        <v/>
      </c>
      <c r="V28" t="str">
        <f t="shared" si="14"/>
        <v/>
      </c>
      <c r="W28" t="str">
        <f t="shared" si="14"/>
        <v/>
      </c>
      <c r="X28" t="str">
        <f t="shared" si="14"/>
        <v/>
      </c>
      <c r="Y28" t="str">
        <f t="shared" si="14"/>
        <v/>
      </c>
      <c r="Z28" t="str">
        <f t="shared" si="14"/>
        <v>irr-cf</v>
      </c>
      <c r="AA28" t="str">
        <f t="shared" si="14"/>
        <v/>
      </c>
      <c r="AB28" t="str">
        <f t="shared" si="14"/>
        <v/>
      </c>
      <c r="AC28" t="str">
        <f t="shared" si="14"/>
        <v/>
      </c>
      <c r="AD28" t="str">
        <f t="shared" si="14"/>
        <v/>
      </c>
      <c r="AE28" t="str">
        <f t="shared" si="14"/>
        <v/>
      </c>
      <c r="AF28" t="str">
        <f t="shared" si="14"/>
        <v/>
      </c>
      <c r="AG28" t="str">
        <f t="shared" si="14"/>
        <v/>
      </c>
      <c r="AH28" t="str">
        <f t="shared" si="14"/>
        <v>irr-cfd</v>
      </c>
      <c r="AI28" t="str">
        <f t="shared" si="14"/>
        <v/>
      </c>
      <c r="AJ28" t="str">
        <f t="shared" si="14"/>
        <v/>
      </c>
      <c r="AK28" t="str">
        <f t="shared" si="14"/>
        <v/>
      </c>
      <c r="AL28" t="str">
        <f t="shared" si="14"/>
        <v/>
      </c>
      <c r="AM28" t="str">
        <f t="shared" si="14"/>
        <v/>
      </c>
      <c r="AN28" t="str">
        <f t="shared" si="14"/>
        <v/>
      </c>
      <c r="AO28" t="str">
        <f t="shared" si="14"/>
        <v/>
      </c>
      <c r="AP28" t="str">
        <f t="shared" si="14"/>
        <v>irr-cfdii</v>
      </c>
      <c r="AQ28" t="str">
        <f t="shared" si="14"/>
        <v/>
      </c>
      <c r="AR28" t="str">
        <f t="shared" si="14"/>
        <v/>
      </c>
      <c r="AS28" t="str">
        <f t="shared" si="14"/>
        <v/>
      </c>
      <c r="AT28" t="str">
        <f t="shared" si="14"/>
        <v/>
      </c>
      <c r="AU28" t="str">
        <f t="shared" si="14"/>
        <v/>
      </c>
      <c r="AV28" t="str">
        <f t="shared" si="14"/>
        <v/>
      </c>
      <c r="AW28" t="str">
        <f t="shared" si="14"/>
        <v/>
      </c>
      <c r="AX28" t="str">
        <f t="shared" si="14"/>
        <v>irr-ci</v>
      </c>
      <c r="AY28" t="str">
        <f t="shared" si="14"/>
        <v/>
      </c>
      <c r="AZ28" t="str">
        <f t="shared" si="14"/>
        <v/>
      </c>
      <c r="BA28" t="str">
        <f t="shared" si="14"/>
        <v/>
      </c>
      <c r="BB28" t="str">
        <f t="shared" si="14"/>
        <v/>
      </c>
      <c r="BC28" t="str">
        <f t="shared" si="14"/>
        <v/>
      </c>
      <c r="BD28" t="str">
        <f t="shared" si="14"/>
        <v/>
      </c>
      <c r="BE28" t="str">
        <f t="shared" si="14"/>
        <v/>
      </c>
      <c r="BF28" t="str">
        <f t="shared" si="14"/>
        <v>irr-inter</v>
      </c>
      <c r="BG28" t="str">
        <f t="shared" si="14"/>
        <v/>
      </c>
      <c r="BH28" t="str">
        <f t="shared" si="14"/>
        <v/>
      </c>
      <c r="BI28" t="str">
        <f t="shared" si="14"/>
        <v/>
      </c>
      <c r="BJ28" t="str">
        <f t="shared" si="14"/>
        <v/>
      </c>
      <c r="BK28" t="str">
        <f t="shared" si="14"/>
        <v/>
      </c>
      <c r="BL28" t="str">
        <f t="shared" si="14"/>
        <v/>
      </c>
      <c r="BM28" t="str">
        <f t="shared" si="14"/>
        <v/>
      </c>
      <c r="BN28" t="str">
        <f t="shared" si="14"/>
        <v>irr-rf</v>
      </c>
      <c r="BO28" t="str">
        <f t="shared" ref="BO28:DZ28" si="15">IF(BO27=BN27,"",BO27)</f>
        <v/>
      </c>
      <c r="BP28" t="str">
        <f t="shared" si="15"/>
        <v/>
      </c>
      <c r="BQ28" t="str">
        <f t="shared" si="15"/>
        <v/>
      </c>
      <c r="BR28" t="str">
        <f t="shared" si="15"/>
        <v/>
      </c>
      <c r="BS28" t="str">
        <f t="shared" si="15"/>
        <v/>
      </c>
      <c r="BT28" t="str">
        <f t="shared" si="15"/>
        <v/>
      </c>
      <c r="BU28" t="str">
        <f t="shared" si="15"/>
        <v/>
      </c>
      <c r="BV28" t="str">
        <f t="shared" si="15"/>
        <v>irr-swd</v>
      </c>
      <c r="BW28" t="str">
        <f t="shared" si="15"/>
        <v/>
      </c>
      <c r="BX28" t="str">
        <f t="shared" si="15"/>
        <v/>
      </c>
      <c r="BY28" t="str">
        <f t="shared" si="15"/>
        <v/>
      </c>
      <c r="BZ28" t="str">
        <f t="shared" si="15"/>
        <v/>
      </c>
      <c r="CA28" t="str">
        <f t="shared" si="15"/>
        <v/>
      </c>
      <c r="CB28" t="str">
        <f t="shared" si="15"/>
        <v/>
      </c>
      <c r="CC28" t="str">
        <f t="shared" si="15"/>
        <v/>
      </c>
      <c r="CD28" t="str">
        <f t="shared" si="15"/>
        <v>irr-tswd</v>
      </c>
      <c r="CE28" t="str">
        <f t="shared" si="15"/>
        <v/>
      </c>
      <c r="CF28" t="str">
        <f t="shared" si="15"/>
        <v/>
      </c>
      <c r="CG28" t="str">
        <f t="shared" si="15"/>
        <v/>
      </c>
      <c r="CH28" t="str">
        <f t="shared" si="15"/>
        <v/>
      </c>
      <c r="CI28" t="str">
        <f t="shared" si="15"/>
        <v/>
      </c>
      <c r="CJ28" t="str">
        <f t="shared" si="15"/>
        <v/>
      </c>
      <c r="CK28" t="str">
        <f t="shared" si="15"/>
        <v/>
      </c>
      <c r="CL28" t="str">
        <f t="shared" si="15"/>
        <v>n-conv</v>
      </c>
      <c r="CM28" t="str">
        <f t="shared" si="15"/>
        <v/>
      </c>
      <c r="CN28" t="str">
        <f t="shared" si="15"/>
        <v/>
      </c>
      <c r="CO28" t="str">
        <f t="shared" si="15"/>
        <v/>
      </c>
      <c r="CP28" t="str">
        <f t="shared" si="15"/>
        <v/>
      </c>
      <c r="CQ28" t="str">
        <f t="shared" si="15"/>
        <v/>
      </c>
      <c r="CR28" t="str">
        <f t="shared" si="15"/>
        <v/>
      </c>
      <c r="CS28" t="str">
        <f t="shared" si="15"/>
        <v/>
      </c>
      <c r="CT28" t="str">
        <f t="shared" si="15"/>
        <v>n-high</v>
      </c>
      <c r="CU28" t="str">
        <f t="shared" si="15"/>
        <v/>
      </c>
      <c r="CV28" t="str">
        <f t="shared" si="15"/>
        <v/>
      </c>
      <c r="CW28" t="str">
        <f t="shared" si="15"/>
        <v/>
      </c>
      <c r="CX28" t="str">
        <f t="shared" si="15"/>
        <v/>
      </c>
      <c r="CY28" t="str">
        <f t="shared" si="15"/>
        <v/>
      </c>
      <c r="CZ28" t="str">
        <f t="shared" si="15"/>
        <v/>
      </c>
      <c r="DA28" t="str">
        <f t="shared" si="15"/>
        <v/>
      </c>
      <c r="DB28" t="str">
        <f t="shared" si="15"/>
        <v>n-low</v>
      </c>
      <c r="DC28" t="str">
        <f t="shared" si="15"/>
        <v/>
      </c>
      <c r="DD28" t="str">
        <f t="shared" si="15"/>
        <v/>
      </c>
      <c r="DE28" t="str">
        <f t="shared" si="15"/>
        <v/>
      </c>
      <c r="DF28" t="str">
        <f t="shared" si="15"/>
        <v/>
      </c>
      <c r="DG28" t="str">
        <f t="shared" si="15"/>
        <v/>
      </c>
      <c r="DH28" t="str">
        <f t="shared" si="15"/>
        <v/>
      </c>
      <c r="DI28" t="str">
        <f t="shared" si="15"/>
        <v/>
      </c>
      <c r="DJ28" t="str">
        <f t="shared" si="15"/>
        <v>n-no</v>
      </c>
      <c r="DK28" t="str">
        <f t="shared" si="15"/>
        <v/>
      </c>
      <c r="DL28" t="str">
        <f t="shared" si="15"/>
        <v/>
      </c>
      <c r="DM28" t="str">
        <f t="shared" si="15"/>
        <v/>
      </c>
      <c r="DN28" t="str">
        <f t="shared" si="15"/>
        <v/>
      </c>
      <c r="DO28" t="str">
        <f t="shared" si="15"/>
        <v/>
      </c>
      <c r="DP28" t="str">
        <f t="shared" si="15"/>
        <v/>
      </c>
      <c r="DQ28" t="str">
        <f t="shared" si="15"/>
        <v/>
      </c>
      <c r="DR28" t="str">
        <f t="shared" si="15"/>
        <v>n-pig</v>
      </c>
      <c r="DS28" t="str">
        <f t="shared" si="15"/>
        <v/>
      </c>
      <c r="DT28" t="str">
        <f t="shared" si="15"/>
        <v/>
      </c>
      <c r="DU28" t="str">
        <f t="shared" si="15"/>
        <v/>
      </c>
      <c r="DV28" t="str">
        <f t="shared" si="15"/>
        <v/>
      </c>
      <c r="DW28" t="str">
        <f t="shared" si="15"/>
        <v/>
      </c>
      <c r="DX28" t="str">
        <f t="shared" si="15"/>
        <v/>
      </c>
      <c r="DY28" t="str">
        <f t="shared" si="15"/>
        <v/>
      </c>
      <c r="DZ28" t="str">
        <f t="shared" si="15"/>
        <v>n-urea</v>
      </c>
      <c r="EA28" t="str">
        <f t="shared" ref="EA28:GL28" si="16">IF(EA27=DZ27,"",EA27)</f>
        <v/>
      </c>
      <c r="EB28" t="str">
        <f t="shared" si="16"/>
        <v/>
      </c>
      <c r="EC28" t="str">
        <f t="shared" si="16"/>
        <v/>
      </c>
      <c r="ED28" t="str">
        <f t="shared" si="16"/>
        <v/>
      </c>
      <c r="EE28" t="str">
        <f t="shared" si="16"/>
        <v/>
      </c>
      <c r="EF28" t="str">
        <f t="shared" si="16"/>
        <v/>
      </c>
      <c r="EG28" t="str">
        <f t="shared" si="16"/>
        <v/>
      </c>
      <c r="EH28" t="str">
        <f t="shared" si="16"/>
        <v>r-f</v>
      </c>
      <c r="EI28" t="str">
        <f t="shared" si="16"/>
        <v/>
      </c>
      <c r="EJ28" t="str">
        <f t="shared" si="16"/>
        <v/>
      </c>
      <c r="EK28" t="str">
        <f t="shared" si="16"/>
        <v/>
      </c>
      <c r="EL28" t="str">
        <f t="shared" si="16"/>
        <v/>
      </c>
      <c r="EM28" t="str">
        <f t="shared" si="16"/>
        <v/>
      </c>
      <c r="EN28" t="str">
        <f t="shared" si="16"/>
        <v/>
      </c>
      <c r="EO28" t="str">
        <f t="shared" si="16"/>
        <v/>
      </c>
      <c r="EP28" t="str">
        <f t="shared" si="16"/>
        <v>r-gm</v>
      </c>
      <c r="EQ28" t="str">
        <f t="shared" si="16"/>
        <v/>
      </c>
      <c r="ER28" t="str">
        <f t="shared" si="16"/>
        <v/>
      </c>
      <c r="ES28" t="str">
        <f t="shared" si="16"/>
        <v/>
      </c>
      <c r="ET28" t="str">
        <f t="shared" si="16"/>
        <v/>
      </c>
      <c r="EU28" t="str">
        <f t="shared" si="16"/>
        <v/>
      </c>
      <c r="EV28" t="str">
        <f t="shared" si="16"/>
        <v/>
      </c>
      <c r="EW28" t="str">
        <f t="shared" si="16"/>
        <v/>
      </c>
      <c r="EX28" t="str">
        <f t="shared" si="16"/>
        <v>r-till</v>
      </c>
      <c r="EY28" t="str">
        <f t="shared" si="16"/>
        <v/>
      </c>
      <c r="EZ28" t="str">
        <f t="shared" si="16"/>
        <v/>
      </c>
      <c r="FA28" t="str">
        <f t="shared" si="16"/>
        <v/>
      </c>
      <c r="FB28" t="str">
        <f t="shared" si="16"/>
        <v/>
      </c>
      <c r="FC28" t="str">
        <f t="shared" si="16"/>
        <v/>
      </c>
      <c r="FD28" t="str">
        <f t="shared" si="16"/>
        <v/>
      </c>
      <c r="FE28" t="str">
        <f t="shared" si="16"/>
        <v/>
      </c>
      <c r="FF28" t="str">
        <f t="shared" si="16"/>
        <v>straw</v>
      </c>
      <c r="FG28" t="str">
        <f t="shared" si="16"/>
        <v/>
      </c>
      <c r="FH28" t="str">
        <f t="shared" si="16"/>
        <v/>
      </c>
      <c r="FI28" t="str">
        <f t="shared" si="16"/>
        <v/>
      </c>
      <c r="FJ28" t="str">
        <f t="shared" si="16"/>
        <v/>
      </c>
      <c r="FK28" t="str">
        <f t="shared" si="16"/>
        <v/>
      </c>
      <c r="FL28" t="str">
        <f t="shared" si="16"/>
        <v/>
      </c>
      <c r="FM28" t="str">
        <f t="shared" si="16"/>
        <v/>
      </c>
      <c r="FN28" t="str">
        <f t="shared" si="16"/>
        <v>var</v>
      </c>
      <c r="FO28" t="str">
        <f t="shared" si="16"/>
        <v/>
      </c>
      <c r="FP28" t="str">
        <f t="shared" si="16"/>
        <v/>
      </c>
      <c r="FQ28" t="str">
        <f t="shared" si="16"/>
        <v/>
      </c>
      <c r="FR28" t="str">
        <f t="shared" si="16"/>
        <v/>
      </c>
      <c r="FS28" t="str">
        <f t="shared" si="16"/>
        <v/>
      </c>
      <c r="FT28" t="str">
        <f t="shared" si="16"/>
        <v/>
      </c>
      <c r="FU28" t="str">
        <f t="shared" si="16"/>
        <v/>
      </c>
      <c r="FV28" t="str">
        <f t="shared" si="16"/>
        <v>var-d</v>
      </c>
      <c r="FW28" t="str">
        <f t="shared" si="16"/>
        <v/>
      </c>
      <c r="FX28" t="str">
        <f t="shared" si="16"/>
        <v/>
      </c>
      <c r="FY28" t="str">
        <f t="shared" si="16"/>
        <v/>
      </c>
      <c r="FZ28" t="str">
        <f t="shared" si="16"/>
        <v/>
      </c>
      <c r="GA28" t="str">
        <f t="shared" si="16"/>
        <v/>
      </c>
      <c r="GB28" t="str">
        <f t="shared" si="16"/>
        <v/>
      </c>
      <c r="GC28" t="str">
        <f t="shared" si="16"/>
        <v/>
      </c>
      <c r="GD28" t="str">
        <f t="shared" si="16"/>
        <v>nostraw</v>
      </c>
      <c r="GE28" t="str">
        <f t="shared" si="16"/>
        <v/>
      </c>
      <c r="GF28" t="str">
        <f t="shared" si="16"/>
        <v/>
      </c>
      <c r="GG28" t="str">
        <f t="shared" si="16"/>
        <v/>
      </c>
      <c r="GH28" t="str">
        <f t="shared" si="16"/>
        <v/>
      </c>
      <c r="GI28" t="str">
        <f t="shared" si="16"/>
        <v/>
      </c>
      <c r="GJ28" t="str">
        <f t="shared" si="16"/>
        <v/>
      </c>
      <c r="GK28" t="str">
        <f t="shared" si="16"/>
        <v/>
      </c>
      <c r="GL28" t="str">
        <f t="shared" si="16"/>
        <v>notill</v>
      </c>
      <c r="GM28" t="str">
        <f t="shared" ref="GM28:IX28" si="17">IF(GM27=GL27,"",GM27)</f>
        <v/>
      </c>
      <c r="GN28" t="str">
        <f t="shared" si="17"/>
        <v/>
      </c>
      <c r="GO28" t="str">
        <f t="shared" si="17"/>
        <v/>
      </c>
      <c r="GP28" t="str">
        <f t="shared" si="17"/>
        <v/>
      </c>
      <c r="GQ28" t="str">
        <f t="shared" si="17"/>
        <v/>
      </c>
      <c r="GR28" t="str">
        <f t="shared" si="17"/>
        <v/>
      </c>
      <c r="GS28" t="str">
        <f t="shared" si="17"/>
        <v/>
      </c>
      <c r="GT28" t="str">
        <f t="shared" si="17"/>
        <v>ratoon</v>
      </c>
      <c r="GU28" t="str">
        <f t="shared" si="17"/>
        <v/>
      </c>
      <c r="GV28" t="str">
        <f t="shared" si="17"/>
        <v/>
      </c>
      <c r="GW28" t="str">
        <f t="shared" si="17"/>
        <v/>
      </c>
      <c r="GX28" t="str">
        <f t="shared" si="17"/>
        <v/>
      </c>
      <c r="GY28" t="str">
        <f t="shared" si="17"/>
        <v/>
      </c>
      <c r="GZ28" t="str">
        <f t="shared" si="17"/>
        <v/>
      </c>
      <c r="HA28" t="str">
        <f t="shared" si="17"/>
        <v/>
      </c>
      <c r="HB28" t="str">
        <f t="shared" si="17"/>
        <v>till</v>
      </c>
      <c r="HC28" t="str">
        <f t="shared" si="17"/>
        <v/>
      </c>
      <c r="HD28" t="str">
        <f t="shared" si="17"/>
        <v/>
      </c>
      <c r="HE28" t="str">
        <f t="shared" si="17"/>
        <v/>
      </c>
      <c r="HF28" t="str">
        <f t="shared" si="17"/>
        <v/>
      </c>
      <c r="HG28" t="str">
        <f t="shared" si="17"/>
        <v/>
      </c>
      <c r="HH28" t="str">
        <f t="shared" si="17"/>
        <v/>
      </c>
      <c r="HI28" t="str">
        <f t="shared" si="17"/>
        <v/>
      </c>
      <c r="HJ28" t="str">
        <f t="shared" si="17"/>
        <v>bdf</v>
      </c>
      <c r="HK28" t="str">
        <f t="shared" si="17"/>
        <v/>
      </c>
      <c r="HL28" t="str">
        <f t="shared" si="17"/>
        <v/>
      </c>
      <c r="HM28" t="str">
        <f t="shared" si="17"/>
        <v/>
      </c>
      <c r="HN28" t="str">
        <f t="shared" si="17"/>
        <v/>
      </c>
      <c r="HO28" t="str">
        <f t="shared" si="17"/>
        <v/>
      </c>
      <c r="HP28" t="str">
        <f t="shared" si="17"/>
        <v/>
      </c>
      <c r="HQ28" t="str">
        <f t="shared" si="17"/>
        <v/>
      </c>
      <c r="HR28" t="str">
        <f t="shared" si="17"/>
        <v>rpf</v>
      </c>
      <c r="HS28" t="str">
        <f t="shared" si="17"/>
        <v/>
      </c>
      <c r="HT28" t="str">
        <f t="shared" si="17"/>
        <v/>
      </c>
      <c r="HU28" t="str">
        <f t="shared" si="17"/>
        <v/>
      </c>
      <c r="HV28" t="str">
        <f t="shared" si="17"/>
        <v/>
      </c>
      <c r="HW28" t="str">
        <f t="shared" si="17"/>
        <v/>
      </c>
      <c r="HX28" t="str">
        <f t="shared" si="17"/>
        <v/>
      </c>
      <c r="HY28" t="str">
        <f t="shared" si="17"/>
        <v/>
      </c>
      <c r="HZ28" t="str">
        <f t="shared" si="17"/>
        <v>d-ditch</v>
      </c>
      <c r="IA28" t="str">
        <f t="shared" si="17"/>
        <v/>
      </c>
      <c r="IB28" t="str">
        <f t="shared" si="17"/>
        <v/>
      </c>
      <c r="IC28" t="str">
        <f t="shared" si="17"/>
        <v/>
      </c>
      <c r="ID28" t="str">
        <f t="shared" si="17"/>
        <v/>
      </c>
      <c r="IE28" t="str">
        <f t="shared" si="17"/>
        <v/>
      </c>
      <c r="IF28" t="str">
        <f t="shared" si="17"/>
        <v/>
      </c>
      <c r="IG28" t="str">
        <f t="shared" si="17"/>
        <v/>
      </c>
      <c r="IH28" t="str">
        <f t="shared" si="17"/>
        <v>d-mulch</v>
      </c>
      <c r="II28" t="str">
        <f t="shared" si="17"/>
        <v/>
      </c>
      <c r="IJ28" t="str">
        <f t="shared" si="17"/>
        <v/>
      </c>
      <c r="IK28" t="str">
        <f t="shared" si="17"/>
        <v/>
      </c>
      <c r="IL28" t="str">
        <f t="shared" si="17"/>
        <v/>
      </c>
      <c r="IM28" t="str">
        <f t="shared" si="17"/>
        <v/>
      </c>
      <c r="IN28" t="str">
        <f t="shared" si="17"/>
        <v/>
      </c>
      <c r="IO28" t="str">
        <f t="shared" si="17"/>
        <v/>
      </c>
      <c r="IP28" t="str">
        <f t="shared" si="17"/>
        <v>n-crf</v>
      </c>
      <c r="IQ28" t="str">
        <f t="shared" si="17"/>
        <v/>
      </c>
      <c r="IR28" t="str">
        <f t="shared" si="17"/>
        <v/>
      </c>
      <c r="IS28" t="str">
        <f t="shared" si="17"/>
        <v/>
      </c>
      <c r="IT28" t="str">
        <f t="shared" si="17"/>
        <v/>
      </c>
      <c r="IU28" t="str">
        <f t="shared" si="17"/>
        <v/>
      </c>
      <c r="IV28" t="str">
        <f t="shared" si="17"/>
        <v/>
      </c>
      <c r="IW28" t="str">
        <f t="shared" si="17"/>
        <v/>
      </c>
      <c r="IX28" t="str">
        <f t="shared" si="17"/>
        <v>s-ditch</v>
      </c>
      <c r="IY28" t="str">
        <f t="shared" ref="IY28:JM28" si="18">IF(IY27=IX27,"",IY27)</f>
        <v/>
      </c>
      <c r="IZ28" t="str">
        <f t="shared" si="18"/>
        <v/>
      </c>
      <c r="JA28" t="str">
        <f t="shared" si="18"/>
        <v/>
      </c>
      <c r="JB28" t="str">
        <f t="shared" si="18"/>
        <v/>
      </c>
      <c r="JC28" t="str">
        <f t="shared" si="18"/>
        <v/>
      </c>
      <c r="JD28" t="str">
        <f t="shared" si="18"/>
        <v/>
      </c>
      <c r="JE28" t="str">
        <f t="shared" si="18"/>
        <v/>
      </c>
      <c r="JF28" t="str">
        <f t="shared" si="18"/>
        <v>s-mulch</v>
      </c>
      <c r="JG28" t="str">
        <f t="shared" si="18"/>
        <v/>
      </c>
      <c r="JH28" t="str">
        <f t="shared" si="18"/>
        <v/>
      </c>
      <c r="JI28" t="str">
        <f t="shared" si="18"/>
        <v/>
      </c>
      <c r="JJ28" t="str">
        <f t="shared" si="18"/>
        <v/>
      </c>
      <c r="JK28" t="str">
        <f t="shared" si="18"/>
        <v/>
      </c>
      <c r="JL28" t="str">
        <f t="shared" si="18"/>
        <v/>
      </c>
      <c r="JM28" t="str">
        <f t="shared" si="18"/>
        <v/>
      </c>
    </row>
    <row r="29" spans="1:332" x14ac:dyDescent="0.2">
      <c r="B29" s="6" t="str">
        <f>"[""" &amp; _xlfn.TEXTJOIN(""", """, TRUE, 28:28) &amp; """]"</f>
        <v>["bioch", "duck", "irr-awd", "irr-cf", "irr-cfd", "irr-cfdii", "irr-ci", "irr-inter", "irr-rf", "irr-swd", "irr-tswd", "n-conv", "n-high", "n-low", "n-no", "n-pig", "n-urea", "r-f", "r-gm", "r-till", "straw", "var", "var-d", "nostraw", "notill", "ratoon", "till", "bdf", "rpf", "d-ditch", "d-mulch", "n-crf", "s-ditch", "s-mulch"]</v>
      </c>
    </row>
    <row r="31" spans="1:332" s="4" customFormat="1" x14ac:dyDescent="0.2">
      <c r="B31" s="4" t="s">
        <v>288</v>
      </c>
    </row>
    <row r="32" spans="1:332" outlineLevel="1" x14ac:dyDescent="0.2"/>
    <row r="33" spans="2:332" outlineLevel="1" x14ac:dyDescent="0.2">
      <c r="C33" t="str" cm="1">
        <f t="array" ref="C33:AJ33">_xlfn.TEXTSPLIT(SUBSTITUTE(SUBSTITUTE(SUBSTITUTE(SUBSTITUTE(B29, "[", ""), "]", ""),CHAR(34),"")," ",""), ",")</f>
        <v>bioch</v>
      </c>
      <c r="D33" t="str">
        <v>duck</v>
      </c>
      <c r="E33" t="str">
        <v>irr-awd</v>
      </c>
      <c r="F33" t="str">
        <v>irr-cf</v>
      </c>
      <c r="G33" t="str">
        <v>irr-cfd</v>
      </c>
      <c r="H33" t="str">
        <v>irr-cfdii</v>
      </c>
      <c r="I33" t="str">
        <v>irr-ci</v>
      </c>
      <c r="J33" t="str">
        <v>irr-inter</v>
      </c>
      <c r="K33" t="str">
        <v>irr-rf</v>
      </c>
      <c r="L33" t="str">
        <v>irr-swd</v>
      </c>
      <c r="M33" t="str">
        <v>irr-tswd</v>
      </c>
      <c r="N33" t="str">
        <v>n-conv</v>
      </c>
      <c r="O33" t="str">
        <v>n-high</v>
      </c>
      <c r="P33" t="str">
        <v>n-low</v>
      </c>
      <c r="Q33" t="str">
        <v>n-no</v>
      </c>
      <c r="R33" t="str">
        <v>n-pig</v>
      </c>
      <c r="S33" t="str">
        <v>n-urea</v>
      </c>
      <c r="T33" t="str">
        <v>r-f</v>
      </c>
      <c r="U33" t="str">
        <v>r-gm</v>
      </c>
      <c r="V33" t="str">
        <v>r-till</v>
      </c>
      <c r="W33" t="str">
        <v>straw</v>
      </c>
      <c r="X33" t="str">
        <v>var</v>
      </c>
      <c r="Y33" t="str">
        <v>var-d</v>
      </c>
      <c r="Z33" t="str">
        <v>nostraw</v>
      </c>
      <c r="AA33" t="str">
        <v>notill</v>
      </c>
      <c r="AB33" t="str">
        <v>ratoon</v>
      </c>
      <c r="AC33" t="str">
        <v>till</v>
      </c>
      <c r="AD33" t="str">
        <v>bdf</v>
      </c>
      <c r="AE33" t="str">
        <v>rpf</v>
      </c>
      <c r="AF33" t="str">
        <v>d-ditch</v>
      </c>
      <c r="AG33" t="str">
        <v>d-mulch</v>
      </c>
      <c r="AH33" t="str">
        <v>n-crf</v>
      </c>
      <c r="AI33" t="str">
        <v>s-ditch</v>
      </c>
      <c r="AJ33" t="str">
        <v>s-mulch</v>
      </c>
    </row>
    <row r="34" spans="2:332" outlineLevel="1" x14ac:dyDescent="0.2">
      <c r="B34" t="s">
        <v>310</v>
      </c>
      <c r="C34" s="2">
        <f ca="1">IFERROR(INDEX(INDIRECT($G$3),MATCH(Retrieving!$C$2&amp;Retrieving!$C$3,INDIRECT($H$3),0),MATCH(Retrieving!C$33&amp;$B34,INDIRECT($I$3),0)),0)</f>
        <v>0</v>
      </c>
      <c r="D34" s="2">
        <f ca="1">IFERROR(INDEX(INDIRECT($G$3),MATCH(Retrieving!$C$2&amp;Retrieving!$C$3,INDIRECT($H$3),0),MATCH(Retrieving!D$33&amp;$B34,INDIRECT($I$3),0)),0)</f>
        <v>0</v>
      </c>
      <c r="E34" s="2">
        <f ca="1">IFERROR(INDEX(INDIRECT($G$3),MATCH(Retrieving!$C$2&amp;Retrieving!$C$3,INDIRECT($H$3),0),MATCH(Retrieving!E$33&amp;$B34,INDIRECT($I$3),0)),0)</f>
        <v>163.03</v>
      </c>
      <c r="F34" s="2">
        <f ca="1">IFERROR(INDEX(INDIRECT($G$3),MATCH(Retrieving!$C$2&amp;Retrieving!$C$3,INDIRECT($H$3),0),MATCH(Retrieving!F$33&amp;$B34,INDIRECT($I$3),0)),0)</f>
        <v>496.21</v>
      </c>
      <c r="G34" s="2">
        <f ca="1">IFERROR(INDEX(INDIRECT($G$3),MATCH(Retrieving!$C$2&amp;Retrieving!$C$3,INDIRECT($H$3),0),MATCH(Retrieving!G$33&amp;$B34,INDIRECT($I$3),0)),0)</f>
        <v>0</v>
      </c>
      <c r="H34" s="2">
        <f ca="1">IFERROR(INDEX(INDIRECT($G$3),MATCH(Retrieving!$C$2&amp;Retrieving!$C$3,INDIRECT($H$3),0),MATCH(Retrieving!H$33&amp;$B34,INDIRECT($I$3),0)),0)</f>
        <v>0</v>
      </c>
      <c r="I34" s="2">
        <f ca="1">IFERROR(INDEX(INDIRECT($G$3),MATCH(Retrieving!$C$2&amp;Retrieving!$C$3,INDIRECT($H$3),0),MATCH(Retrieving!I$33&amp;$B34,INDIRECT($I$3),0)),0)</f>
        <v>0</v>
      </c>
      <c r="J34" s="2">
        <f ca="1">IFERROR(INDEX(INDIRECT($G$3),MATCH(Retrieving!$C$2&amp;Retrieving!$C$3,INDIRECT($H$3),0),MATCH(Retrieving!J$33&amp;$B34,INDIRECT($I$3),0)),0)</f>
        <v>492.5</v>
      </c>
      <c r="K34" s="2">
        <f ca="1">IFERROR(INDEX(INDIRECT($G$3),MATCH(Retrieving!$C$2&amp;Retrieving!$C$3,INDIRECT($H$3),0),MATCH(Retrieving!K$33&amp;$B34,INDIRECT($I$3),0)),0)</f>
        <v>46.63</v>
      </c>
      <c r="L34" s="2">
        <f ca="1">IFERROR(INDEX(INDIRECT($G$3),MATCH(Retrieving!$C$2&amp;Retrieving!$C$3,INDIRECT($H$3),0),MATCH(Retrieving!L$33&amp;$B34,INDIRECT($I$3),0)),0)</f>
        <v>0</v>
      </c>
      <c r="M34" s="2">
        <f ca="1">IFERROR(INDEX(INDIRECT($G$3),MATCH(Retrieving!$C$2&amp;Retrieving!$C$3,INDIRECT($H$3),0),MATCH(Retrieving!M$33&amp;$B34,INDIRECT($I$3),0)),0)</f>
        <v>0</v>
      </c>
      <c r="N34" s="2">
        <f ca="1">IFERROR(INDEX(INDIRECT($G$3),MATCH(Retrieving!$C$2&amp;Retrieving!$C$3,INDIRECT($H$3),0),MATCH(Retrieving!N$33&amp;$B34,INDIRECT($I$3),0)),0)</f>
        <v>0</v>
      </c>
      <c r="O34" s="2">
        <f ca="1">IFERROR(INDEX(INDIRECT($G$3),MATCH(Retrieving!$C$2&amp;Retrieving!$C$3,INDIRECT($H$3),0),MATCH(Retrieving!O$33&amp;$B34,INDIRECT($I$3),0)),0)</f>
        <v>0</v>
      </c>
      <c r="P34" s="2">
        <f ca="1">IFERROR(INDEX(INDIRECT($G$3),MATCH(Retrieving!$C$2&amp;Retrieving!$C$3,INDIRECT($H$3),0),MATCH(Retrieving!P$33&amp;$B34,INDIRECT($I$3),0)),0)</f>
        <v>0</v>
      </c>
      <c r="Q34" s="2">
        <f ca="1">IFERROR(INDEX(INDIRECT($G$3),MATCH(Retrieving!$C$2&amp;Retrieving!$C$3,INDIRECT($H$3),0),MATCH(Retrieving!Q$33&amp;$B34,INDIRECT($I$3),0)),0)</f>
        <v>0</v>
      </c>
      <c r="R34" s="2">
        <f ca="1">IFERROR(INDEX(INDIRECT($G$3),MATCH(Retrieving!$C$2&amp;Retrieving!$C$3,INDIRECT($H$3),0),MATCH(Retrieving!R$33&amp;$B34,INDIRECT($I$3),0)),0)</f>
        <v>0</v>
      </c>
      <c r="S34" s="2">
        <f ca="1">IFERROR(INDEX(INDIRECT($G$3),MATCH(Retrieving!$C$2&amp;Retrieving!$C$3,INDIRECT($H$3),0),MATCH(Retrieving!S$33&amp;$B34,INDIRECT($I$3),0)),0)</f>
        <v>0</v>
      </c>
      <c r="T34" s="2">
        <f ca="1">IFERROR(INDEX(INDIRECT($G$3),MATCH(Retrieving!$C$2&amp;Retrieving!$C$3,INDIRECT($H$3),0),MATCH(Retrieving!T$33&amp;$B34,INDIRECT($I$3),0)),0)</f>
        <v>0</v>
      </c>
      <c r="U34" s="2">
        <f ca="1">IFERROR(INDEX(INDIRECT($G$3),MATCH(Retrieving!$C$2&amp;Retrieving!$C$3,INDIRECT($H$3),0),MATCH(Retrieving!U$33&amp;$B34,INDIRECT($I$3),0)),0)</f>
        <v>0</v>
      </c>
      <c r="V34" s="2">
        <f ca="1">IFERROR(INDEX(INDIRECT($G$3),MATCH(Retrieving!$C$2&amp;Retrieving!$C$3,INDIRECT($H$3),0),MATCH(Retrieving!V$33&amp;$B34,INDIRECT($I$3),0)),0)</f>
        <v>0</v>
      </c>
      <c r="W34" s="2">
        <f ca="1">IFERROR(INDEX(INDIRECT($G$3),MATCH(Retrieving!$C$2&amp;Retrieving!$C$3,INDIRECT($H$3),0),MATCH(Retrieving!W$33&amp;$B34,INDIRECT($I$3),0)),0)</f>
        <v>0</v>
      </c>
      <c r="X34" s="2">
        <f ca="1">IFERROR(INDEX(INDIRECT($G$3),MATCH(Retrieving!$C$2&amp;Retrieving!$C$3,INDIRECT($H$3),0),MATCH(Retrieving!X$33&amp;$B34,INDIRECT($I$3),0)),0)</f>
        <v>0</v>
      </c>
      <c r="Y34" s="2">
        <f ca="1">IFERROR(INDEX(INDIRECT($G$3),MATCH(Retrieving!$C$2&amp;Retrieving!$C$3,INDIRECT($H$3),0),MATCH(Retrieving!Y$33&amp;$B34,INDIRECT($I$3),0)),0)</f>
        <v>54.23</v>
      </c>
      <c r="Z34" s="2">
        <f ca="1">IFERROR(INDEX(INDIRECT($G$3),MATCH(Retrieving!$C$2&amp;Retrieving!$C$3,INDIRECT($H$3),0),MATCH(Retrieving!Z$33&amp;$B34,INDIRECT($I$3),0)),0)</f>
        <v>0</v>
      </c>
      <c r="AA34" s="2">
        <f ca="1">IFERROR(INDEX(INDIRECT($G$3),MATCH(Retrieving!$C$2&amp;Retrieving!$C$3,INDIRECT($H$3),0),MATCH(Retrieving!AA$33&amp;$B34,INDIRECT($I$3),0)),0)</f>
        <v>64.36</v>
      </c>
      <c r="AB34" s="2">
        <f ca="1">IFERROR(INDEX(INDIRECT($G$3),MATCH(Retrieving!$C$2&amp;Retrieving!$C$3,INDIRECT($H$3),0),MATCH(Retrieving!AB$33&amp;$B34,INDIRECT($I$3),0)),0)</f>
        <v>0</v>
      </c>
      <c r="AC34" s="2">
        <f ca="1">IFERROR(INDEX(INDIRECT($G$3),MATCH(Retrieving!$C$2&amp;Retrieving!$C$3,INDIRECT($H$3),0),MATCH(Retrieving!AC$33&amp;$B34,INDIRECT($I$3),0)),0)</f>
        <v>0</v>
      </c>
      <c r="AD34" s="2">
        <f ca="1">IFERROR(INDEX(INDIRECT($G$3),MATCH(Retrieving!$C$2&amp;Retrieving!$C$3,INDIRECT($H$3),0),MATCH(Retrieving!AD$33&amp;$B34,INDIRECT($I$3),0)),0)</f>
        <v>0</v>
      </c>
      <c r="AE34" s="2">
        <f ca="1">IFERROR(INDEX(INDIRECT($G$3),MATCH(Retrieving!$C$2&amp;Retrieving!$C$3,INDIRECT($H$3),0),MATCH(Retrieving!AE$33&amp;$B34,INDIRECT($I$3),0)),0)</f>
        <v>0</v>
      </c>
      <c r="AF34" s="2">
        <f ca="1">IFERROR(INDEX(INDIRECT($G$3),MATCH(Retrieving!$C$2&amp;Retrieving!$C$3,INDIRECT($H$3),0),MATCH(Retrieving!AF$33&amp;$B34,INDIRECT($I$3),0)),0)</f>
        <v>0</v>
      </c>
      <c r="AG34" s="2">
        <f ca="1">IFERROR(INDEX(INDIRECT($G$3),MATCH(Retrieving!$C$2&amp;Retrieving!$C$3,INDIRECT($H$3),0),MATCH(Retrieving!AG$33&amp;$B34,INDIRECT($I$3),0)),0)</f>
        <v>0</v>
      </c>
      <c r="AH34" s="2">
        <f ca="1">IFERROR(INDEX(INDIRECT($G$3),MATCH(Retrieving!$C$2&amp;Retrieving!$C$3,INDIRECT($H$3),0),MATCH(Retrieving!AH$33&amp;$B34,INDIRECT($I$3),0)),0)</f>
        <v>0</v>
      </c>
      <c r="AI34" s="2">
        <f ca="1">IFERROR(INDEX(INDIRECT($G$3),MATCH(Retrieving!$C$2&amp;Retrieving!$C$3,INDIRECT($H$3),0),MATCH(Retrieving!AI$33&amp;$B34,INDIRECT($I$3),0)),0)</f>
        <v>0</v>
      </c>
      <c r="AJ34" s="2">
        <f ca="1">IFERROR(INDEX(INDIRECT($G$3),MATCH(Retrieving!$C$2&amp;Retrieving!$C$3,INDIRECT($H$3),0),MATCH(Retrieving!AJ$33&amp;$B34,INDIRECT($I$3),0)),0)</f>
        <v>0</v>
      </c>
      <c r="AK34" s="2">
        <f ca="1">IFERROR(INDEX(INDIRECT($G$3),MATCH(Retrieving!$C$2&amp;Retrieving!$C$3,INDIRECT($H$3),0),MATCH(Retrieving!AK$33&amp;$B34,INDIRECT($I$3),0)),0)</f>
        <v>0</v>
      </c>
      <c r="AL34" s="2">
        <f ca="1">IFERROR(INDEX(INDIRECT($G$3),MATCH(Retrieving!$C$2&amp;Retrieving!$C$3,INDIRECT($H$3),0),MATCH(Retrieving!AL$33&amp;$B34,INDIRECT($I$3),0)),0)</f>
        <v>0</v>
      </c>
      <c r="AM34" s="2">
        <f ca="1">IFERROR(INDEX(INDIRECT($G$3),MATCH(Retrieving!$C$2&amp;Retrieving!$C$3,INDIRECT($H$3),0),MATCH(Retrieving!AM$33&amp;$B34,INDIRECT($I$3),0)),0)</f>
        <v>0</v>
      </c>
      <c r="AN34" s="2">
        <f ca="1">IFERROR(INDEX(INDIRECT($G$3),MATCH(Retrieving!$C$2&amp;Retrieving!$C$3,INDIRECT($H$3),0),MATCH(Retrieving!AN$33&amp;$B34,INDIRECT($I$3),0)),0)</f>
        <v>0</v>
      </c>
      <c r="AO34" s="2">
        <f ca="1">IFERROR(INDEX(INDIRECT($G$3),MATCH(Retrieving!$C$2&amp;Retrieving!$C$3,INDIRECT($H$3),0),MATCH(Retrieving!AO$33&amp;$B34,INDIRECT($I$3),0)),0)</f>
        <v>0</v>
      </c>
      <c r="AP34" s="2">
        <f ca="1">IFERROR(INDEX(INDIRECT($G$3),MATCH(Retrieving!$C$2&amp;Retrieving!$C$3,INDIRECT($H$3),0),MATCH(Retrieving!AP$33&amp;$B34,INDIRECT($I$3),0)),0)</f>
        <v>0</v>
      </c>
      <c r="AQ34" s="2">
        <f ca="1">IFERROR(INDEX(INDIRECT($G$3),MATCH(Retrieving!$C$2&amp;Retrieving!$C$3,INDIRECT($H$3),0),MATCH(Retrieving!AQ$33&amp;$B34,INDIRECT($I$3),0)),0)</f>
        <v>0</v>
      </c>
      <c r="AR34" s="2">
        <f ca="1">IFERROR(INDEX(INDIRECT($G$3),MATCH(Retrieving!$C$2&amp;Retrieving!$C$3,INDIRECT($H$3),0),MATCH(Retrieving!AR$33&amp;$B34,INDIRECT($I$3),0)),0)</f>
        <v>0</v>
      </c>
      <c r="AS34" s="2">
        <f ca="1">IFERROR(INDEX(INDIRECT($G$3),MATCH(Retrieving!$C$2&amp;Retrieving!$C$3,INDIRECT($H$3),0),MATCH(Retrieving!AS$33&amp;$B34,INDIRECT($I$3),0)),0)</f>
        <v>0</v>
      </c>
      <c r="AT34" s="2">
        <f ca="1">IFERROR(INDEX(INDIRECT($G$3),MATCH(Retrieving!$C$2&amp;Retrieving!$C$3,INDIRECT($H$3),0),MATCH(Retrieving!AT$33&amp;$B34,INDIRECT($I$3),0)),0)</f>
        <v>0</v>
      </c>
      <c r="AU34" s="2">
        <f ca="1">IFERROR(INDEX(INDIRECT($G$3),MATCH(Retrieving!$C$2&amp;Retrieving!$C$3,INDIRECT($H$3),0),MATCH(Retrieving!AU$33&amp;$B34,INDIRECT($I$3),0)),0)</f>
        <v>0</v>
      </c>
      <c r="AV34" s="2">
        <f ca="1">IFERROR(INDEX(INDIRECT($G$3),MATCH(Retrieving!$C$2&amp;Retrieving!$C$3,INDIRECT($H$3),0),MATCH(Retrieving!AV$33&amp;$B34,INDIRECT($I$3),0)),0)</f>
        <v>0</v>
      </c>
      <c r="AW34" s="2">
        <f ca="1">IFERROR(INDEX(INDIRECT($G$3),MATCH(Retrieving!$C$2&amp;Retrieving!$C$3,INDIRECT($H$3),0),MATCH(Retrieving!AW$33&amp;$B34,INDIRECT($I$3),0)),0)</f>
        <v>0</v>
      </c>
      <c r="AX34" s="2">
        <f ca="1">IFERROR(INDEX(INDIRECT($G$3),MATCH(Retrieving!$C$2&amp;Retrieving!$C$3,INDIRECT($H$3),0),MATCH(Retrieving!AX$33&amp;$B34,INDIRECT($I$3),0)),0)</f>
        <v>0</v>
      </c>
      <c r="AY34" s="2">
        <f ca="1">IFERROR(INDEX(INDIRECT($G$3),MATCH(Retrieving!$C$2&amp;Retrieving!$C$3,INDIRECT($H$3),0),MATCH(Retrieving!AY$33&amp;$B34,INDIRECT($I$3),0)),0)</f>
        <v>0</v>
      </c>
      <c r="AZ34" s="2">
        <f ca="1">IFERROR(INDEX(INDIRECT($G$3),MATCH(Retrieving!$C$2&amp;Retrieving!$C$3,INDIRECT($H$3),0),MATCH(Retrieving!AZ$33&amp;$B34,INDIRECT($I$3),0)),0)</f>
        <v>0</v>
      </c>
      <c r="BA34" s="2">
        <f ca="1">IFERROR(INDEX(INDIRECT($G$3),MATCH(Retrieving!$C$2&amp;Retrieving!$C$3,INDIRECT($H$3),0),MATCH(Retrieving!BA$33&amp;$B34,INDIRECT($I$3),0)),0)</f>
        <v>0</v>
      </c>
      <c r="BB34" s="2">
        <f ca="1">IFERROR(INDEX(INDIRECT($G$3),MATCH(Retrieving!$C$2&amp;Retrieving!$C$3,INDIRECT($H$3),0),MATCH(Retrieving!BB$33&amp;$B34,INDIRECT($I$3),0)),0)</f>
        <v>0</v>
      </c>
      <c r="BC34" s="2">
        <f ca="1">IFERROR(INDEX(INDIRECT($G$3),MATCH(Retrieving!$C$2&amp;Retrieving!$C$3,INDIRECT($H$3),0),MATCH(Retrieving!BC$33&amp;$B34,INDIRECT($I$3),0)),0)</f>
        <v>0</v>
      </c>
      <c r="BD34" s="2">
        <f ca="1">IFERROR(INDEX(INDIRECT($G$3),MATCH(Retrieving!$C$2&amp;Retrieving!$C$3,INDIRECT($H$3),0),MATCH(Retrieving!BD$33&amp;$B34,INDIRECT($I$3),0)),0)</f>
        <v>0</v>
      </c>
      <c r="BE34" s="2">
        <f ca="1">IFERROR(INDEX(INDIRECT($G$3),MATCH(Retrieving!$C$2&amp;Retrieving!$C$3,INDIRECT($H$3),0),MATCH(Retrieving!BE$33&amp;$B34,INDIRECT($I$3),0)),0)</f>
        <v>0</v>
      </c>
      <c r="BF34" s="2">
        <f ca="1">IFERROR(INDEX(INDIRECT($G$3),MATCH(Retrieving!$C$2&amp;Retrieving!$C$3,INDIRECT($H$3),0),MATCH(Retrieving!BF$33&amp;$B34,INDIRECT($I$3),0)),0)</f>
        <v>0</v>
      </c>
      <c r="BG34" s="2">
        <f ca="1">IFERROR(INDEX(INDIRECT($G$3),MATCH(Retrieving!$C$2&amp;Retrieving!$C$3,INDIRECT($H$3),0),MATCH(Retrieving!BG$33&amp;$B34,INDIRECT($I$3),0)),0)</f>
        <v>0</v>
      </c>
      <c r="BH34" s="2">
        <f ca="1">IFERROR(INDEX(INDIRECT($G$3),MATCH(Retrieving!$C$2&amp;Retrieving!$C$3,INDIRECT($H$3),0),MATCH(Retrieving!BH$33&amp;$B34,INDIRECT($I$3),0)),0)</f>
        <v>0</v>
      </c>
      <c r="BI34" s="2">
        <f ca="1">IFERROR(INDEX(INDIRECT($G$3),MATCH(Retrieving!$C$2&amp;Retrieving!$C$3,INDIRECT($H$3),0),MATCH(Retrieving!BI$33&amp;$B34,INDIRECT($I$3),0)),0)</f>
        <v>0</v>
      </c>
      <c r="BJ34" s="2">
        <f ca="1">IFERROR(INDEX(INDIRECT($G$3),MATCH(Retrieving!$C$2&amp;Retrieving!$C$3,INDIRECT($H$3),0),MATCH(Retrieving!BJ$33&amp;$B34,INDIRECT($I$3),0)),0)</f>
        <v>0</v>
      </c>
      <c r="BK34" s="2">
        <f ca="1">IFERROR(INDEX(INDIRECT($G$3),MATCH(Retrieving!$C$2&amp;Retrieving!$C$3,INDIRECT($H$3),0),MATCH(Retrieving!BK$33&amp;$B34,INDIRECT($I$3),0)),0)</f>
        <v>0</v>
      </c>
      <c r="BL34" s="2">
        <f ca="1">IFERROR(INDEX(INDIRECT($G$3),MATCH(Retrieving!$C$2&amp;Retrieving!$C$3,INDIRECT($H$3),0),MATCH(Retrieving!BL$33&amp;$B34,INDIRECT($I$3),0)),0)</f>
        <v>0</v>
      </c>
      <c r="BM34" s="2">
        <f ca="1">IFERROR(INDEX(INDIRECT($G$3),MATCH(Retrieving!$C$2&amp;Retrieving!$C$3,INDIRECT($H$3),0),MATCH(Retrieving!BM$33&amp;$B34,INDIRECT($I$3),0)),0)</f>
        <v>0</v>
      </c>
      <c r="BN34" s="2">
        <f ca="1">IFERROR(INDEX(INDIRECT($G$3),MATCH(Retrieving!$C$2&amp;Retrieving!$C$3,INDIRECT($H$3),0),MATCH(Retrieving!BN$33&amp;$B34,INDIRECT($I$3),0)),0)</f>
        <v>0</v>
      </c>
      <c r="BO34" s="2">
        <f ca="1">IFERROR(INDEX(INDIRECT($G$3),MATCH(Retrieving!$C$2&amp;Retrieving!$C$3,INDIRECT($H$3),0),MATCH(Retrieving!BO$33&amp;$B34,INDIRECT($I$3),0)),0)</f>
        <v>0</v>
      </c>
      <c r="BP34" s="2">
        <f ca="1">IFERROR(INDEX(INDIRECT($G$3),MATCH(Retrieving!$C$2&amp;Retrieving!$C$3,INDIRECT($H$3),0),MATCH(Retrieving!BP$33&amp;$B34,INDIRECT($I$3),0)),0)</f>
        <v>0</v>
      </c>
      <c r="BQ34" s="2">
        <f ca="1">IFERROR(INDEX(INDIRECT($G$3),MATCH(Retrieving!$C$2&amp;Retrieving!$C$3,INDIRECT($H$3),0),MATCH(Retrieving!BQ$33&amp;$B34,INDIRECT($I$3),0)),0)</f>
        <v>0</v>
      </c>
      <c r="BR34" s="2">
        <f ca="1">IFERROR(INDEX(INDIRECT($G$3),MATCH(Retrieving!$C$2&amp;Retrieving!$C$3,INDIRECT($H$3),0),MATCH(Retrieving!BR$33&amp;$B34,INDIRECT($I$3),0)),0)</f>
        <v>0</v>
      </c>
      <c r="BS34" s="2">
        <f ca="1">IFERROR(INDEX(INDIRECT($G$3),MATCH(Retrieving!$C$2&amp;Retrieving!$C$3,INDIRECT($H$3),0),MATCH(Retrieving!BS$33&amp;$B34,INDIRECT($I$3),0)),0)</f>
        <v>0</v>
      </c>
      <c r="BT34" s="2">
        <f ca="1">IFERROR(INDEX(INDIRECT($G$3),MATCH(Retrieving!$C$2&amp;Retrieving!$C$3,INDIRECT($H$3),0),MATCH(Retrieving!BT$33&amp;$B34,INDIRECT($I$3),0)),0)</f>
        <v>0</v>
      </c>
      <c r="BU34" s="2">
        <f ca="1">IFERROR(INDEX(INDIRECT($G$3),MATCH(Retrieving!$C$2&amp;Retrieving!$C$3,INDIRECT($H$3),0),MATCH(Retrieving!BU$33&amp;$B34,INDIRECT($I$3),0)),0)</f>
        <v>0</v>
      </c>
      <c r="BV34" s="2">
        <f ca="1">IFERROR(INDEX(INDIRECT($G$3),MATCH(Retrieving!$C$2&amp;Retrieving!$C$3,INDIRECT($H$3),0),MATCH(Retrieving!BV$33&amp;$B34,INDIRECT($I$3),0)),0)</f>
        <v>0</v>
      </c>
      <c r="BW34" s="2">
        <f ca="1">IFERROR(INDEX(INDIRECT($G$3),MATCH(Retrieving!$C$2&amp;Retrieving!$C$3,INDIRECT($H$3),0),MATCH(Retrieving!BW$33&amp;$B34,INDIRECT($I$3),0)),0)</f>
        <v>0</v>
      </c>
      <c r="BX34" s="2">
        <f ca="1">IFERROR(INDEX(INDIRECT($G$3),MATCH(Retrieving!$C$2&amp;Retrieving!$C$3,INDIRECT($H$3),0),MATCH(Retrieving!BX$33&amp;$B34,INDIRECT($I$3),0)),0)</f>
        <v>0</v>
      </c>
      <c r="BY34" s="2">
        <f ca="1">IFERROR(INDEX(INDIRECT($G$3),MATCH(Retrieving!$C$2&amp;Retrieving!$C$3,INDIRECT($H$3),0),MATCH(Retrieving!BY$33&amp;$B34,INDIRECT($I$3),0)),0)</f>
        <v>0</v>
      </c>
      <c r="BZ34" s="2">
        <f ca="1">IFERROR(INDEX(INDIRECT($G$3),MATCH(Retrieving!$C$2&amp;Retrieving!$C$3,INDIRECT($H$3),0),MATCH(Retrieving!BZ$33&amp;$B34,INDIRECT($I$3),0)),0)</f>
        <v>0</v>
      </c>
      <c r="CA34" s="2">
        <f ca="1">IFERROR(INDEX(INDIRECT($G$3),MATCH(Retrieving!$C$2&amp;Retrieving!$C$3,INDIRECT($H$3),0),MATCH(Retrieving!CA$33&amp;$B34,INDIRECT($I$3),0)),0)</f>
        <v>0</v>
      </c>
      <c r="CB34" s="2">
        <f ca="1">IFERROR(INDEX(INDIRECT($G$3),MATCH(Retrieving!$C$2&amp;Retrieving!$C$3,INDIRECT($H$3),0),MATCH(Retrieving!CB$33&amp;$B34,INDIRECT($I$3),0)),0)</f>
        <v>0</v>
      </c>
      <c r="CC34" s="2">
        <f ca="1">IFERROR(INDEX(INDIRECT($G$3),MATCH(Retrieving!$C$2&amp;Retrieving!$C$3,INDIRECT($H$3),0),MATCH(Retrieving!CC$33&amp;$B34,INDIRECT($I$3),0)),0)</f>
        <v>0</v>
      </c>
      <c r="CD34" s="2">
        <f ca="1">IFERROR(INDEX(INDIRECT($G$3),MATCH(Retrieving!$C$2&amp;Retrieving!$C$3,INDIRECT($H$3),0),MATCH(Retrieving!CD$33&amp;$B34,INDIRECT($I$3),0)),0)</f>
        <v>0</v>
      </c>
      <c r="CE34" s="2">
        <f ca="1">IFERROR(INDEX(INDIRECT($G$3),MATCH(Retrieving!$C$2&amp;Retrieving!$C$3,INDIRECT($H$3),0),MATCH(Retrieving!CE$33&amp;$B34,INDIRECT($I$3),0)),0)</f>
        <v>0</v>
      </c>
      <c r="CF34" s="2">
        <f ca="1">IFERROR(INDEX(INDIRECT($G$3),MATCH(Retrieving!$C$2&amp;Retrieving!$C$3,INDIRECT($H$3),0),MATCH(Retrieving!CF$33&amp;$B34,INDIRECT($I$3),0)),0)</f>
        <v>0</v>
      </c>
      <c r="CG34" s="2">
        <f ca="1">IFERROR(INDEX(INDIRECT($G$3),MATCH(Retrieving!$C$2&amp;Retrieving!$C$3,INDIRECT($H$3),0),MATCH(Retrieving!CG$33&amp;$B34,INDIRECT($I$3),0)),0)</f>
        <v>0</v>
      </c>
      <c r="CH34" s="2">
        <f ca="1">IFERROR(INDEX(INDIRECT($G$3),MATCH(Retrieving!$C$2&amp;Retrieving!$C$3,INDIRECT($H$3),0),MATCH(Retrieving!CH$33&amp;$B34,INDIRECT($I$3),0)),0)</f>
        <v>0</v>
      </c>
      <c r="CI34" s="2">
        <f ca="1">IFERROR(INDEX(INDIRECT($G$3),MATCH(Retrieving!$C$2&amp;Retrieving!$C$3,INDIRECT($H$3),0),MATCH(Retrieving!CI$33&amp;$B34,INDIRECT($I$3),0)),0)</f>
        <v>0</v>
      </c>
      <c r="CJ34" s="2">
        <f ca="1">IFERROR(INDEX(INDIRECT($G$3),MATCH(Retrieving!$C$2&amp;Retrieving!$C$3,INDIRECT($H$3),0),MATCH(Retrieving!CJ$33&amp;$B34,INDIRECT($I$3),0)),0)</f>
        <v>0</v>
      </c>
      <c r="CK34" s="2">
        <f ca="1">IFERROR(INDEX(INDIRECT($G$3),MATCH(Retrieving!$C$2&amp;Retrieving!$C$3,INDIRECT($H$3),0),MATCH(Retrieving!CK$33&amp;$B34,INDIRECT($I$3),0)),0)</f>
        <v>0</v>
      </c>
      <c r="CL34" s="2">
        <f ca="1">IFERROR(INDEX(INDIRECT($G$3),MATCH(Retrieving!$C$2&amp;Retrieving!$C$3,INDIRECT($H$3),0),MATCH(Retrieving!CL$33&amp;$B34,INDIRECT($I$3),0)),0)</f>
        <v>0</v>
      </c>
      <c r="CM34" s="2">
        <f ca="1">IFERROR(INDEX(INDIRECT($G$3),MATCH(Retrieving!$C$2&amp;Retrieving!$C$3,INDIRECT($H$3),0),MATCH(Retrieving!CM$33&amp;$B34,INDIRECT($I$3),0)),0)</f>
        <v>0</v>
      </c>
      <c r="CN34" s="2">
        <f ca="1">IFERROR(INDEX(INDIRECT($G$3),MATCH(Retrieving!$C$2&amp;Retrieving!$C$3,INDIRECT($H$3),0),MATCH(Retrieving!CN$33&amp;$B34,INDIRECT($I$3),0)),0)</f>
        <v>0</v>
      </c>
      <c r="CO34" s="2">
        <f ca="1">IFERROR(INDEX(INDIRECT($G$3),MATCH(Retrieving!$C$2&amp;Retrieving!$C$3,INDIRECT($H$3),0),MATCH(Retrieving!CO$33&amp;$B34,INDIRECT($I$3),0)),0)</f>
        <v>0</v>
      </c>
      <c r="CP34" s="2">
        <f ca="1">IFERROR(INDEX(INDIRECT($G$3),MATCH(Retrieving!$C$2&amp;Retrieving!$C$3,INDIRECT($H$3),0),MATCH(Retrieving!CP$33&amp;$B34,INDIRECT($I$3),0)),0)</f>
        <v>0</v>
      </c>
      <c r="CQ34" s="2">
        <f ca="1">IFERROR(INDEX(INDIRECT($G$3),MATCH(Retrieving!$C$2&amp;Retrieving!$C$3,INDIRECT($H$3),0),MATCH(Retrieving!CQ$33&amp;$B34,INDIRECT($I$3),0)),0)</f>
        <v>0</v>
      </c>
      <c r="CR34" s="2">
        <f ca="1">IFERROR(INDEX(INDIRECT($G$3),MATCH(Retrieving!$C$2&amp;Retrieving!$C$3,INDIRECT($H$3),0),MATCH(Retrieving!CR$33&amp;$B34,INDIRECT($I$3),0)),0)</f>
        <v>0</v>
      </c>
      <c r="CS34" s="2">
        <f ca="1">IFERROR(INDEX(INDIRECT($G$3),MATCH(Retrieving!$C$2&amp;Retrieving!$C$3,INDIRECT($H$3),0),MATCH(Retrieving!CS$33&amp;$B34,INDIRECT($I$3),0)),0)</f>
        <v>0</v>
      </c>
      <c r="CT34" s="2">
        <f ca="1">IFERROR(INDEX(INDIRECT($G$3),MATCH(Retrieving!$C$2&amp;Retrieving!$C$3,INDIRECT($H$3),0),MATCH(Retrieving!CT$33&amp;$B34,INDIRECT($I$3),0)),0)</f>
        <v>0</v>
      </c>
      <c r="CU34" s="2">
        <f ca="1">IFERROR(INDEX(INDIRECT($G$3),MATCH(Retrieving!$C$2&amp;Retrieving!$C$3,INDIRECT($H$3),0),MATCH(Retrieving!CU$33&amp;$B34,INDIRECT($I$3),0)),0)</f>
        <v>0</v>
      </c>
      <c r="CV34" s="2">
        <f ca="1">IFERROR(INDEX(INDIRECT($G$3),MATCH(Retrieving!$C$2&amp;Retrieving!$C$3,INDIRECT($H$3),0),MATCH(Retrieving!CV$33&amp;$B34,INDIRECT($I$3),0)),0)</f>
        <v>0</v>
      </c>
      <c r="CW34" s="2">
        <f ca="1">IFERROR(INDEX(INDIRECT($G$3),MATCH(Retrieving!$C$2&amp;Retrieving!$C$3,INDIRECT($H$3),0),MATCH(Retrieving!CW$33&amp;$B34,INDIRECT($I$3),0)),0)</f>
        <v>0</v>
      </c>
      <c r="CX34" s="2">
        <f ca="1">IFERROR(INDEX(INDIRECT($G$3),MATCH(Retrieving!$C$2&amp;Retrieving!$C$3,INDIRECT($H$3),0),MATCH(Retrieving!CX$33&amp;$B34,INDIRECT($I$3),0)),0)</f>
        <v>0</v>
      </c>
      <c r="CY34" s="2">
        <f ca="1">IFERROR(INDEX(INDIRECT($G$3),MATCH(Retrieving!$C$2&amp;Retrieving!$C$3,INDIRECT($H$3),0),MATCH(Retrieving!CY$33&amp;$B34,INDIRECT($I$3),0)),0)</f>
        <v>0</v>
      </c>
      <c r="CZ34" s="2">
        <f ca="1">IFERROR(INDEX(INDIRECT($G$3),MATCH(Retrieving!$C$2&amp;Retrieving!$C$3,INDIRECT($H$3),0),MATCH(Retrieving!CZ$33&amp;$B34,INDIRECT($I$3),0)),0)</f>
        <v>0</v>
      </c>
      <c r="DA34" s="2">
        <f ca="1">IFERROR(INDEX(INDIRECT($G$3),MATCH(Retrieving!$C$2&amp;Retrieving!$C$3,INDIRECT($H$3),0),MATCH(Retrieving!DA$33&amp;$B34,INDIRECT($I$3),0)),0)</f>
        <v>0</v>
      </c>
      <c r="DB34" s="2">
        <f ca="1">IFERROR(INDEX(INDIRECT($G$3),MATCH(Retrieving!$C$2&amp;Retrieving!$C$3,INDIRECT($H$3),0),MATCH(Retrieving!DB$33&amp;$B34,INDIRECT($I$3),0)),0)</f>
        <v>0</v>
      </c>
      <c r="DC34" s="2">
        <f ca="1">IFERROR(INDEX(INDIRECT($G$3),MATCH(Retrieving!$C$2&amp;Retrieving!$C$3,INDIRECT($H$3),0),MATCH(Retrieving!DC$33&amp;$B34,INDIRECT($I$3),0)),0)</f>
        <v>0</v>
      </c>
      <c r="DD34" s="2">
        <f ca="1">IFERROR(INDEX(INDIRECT($G$3),MATCH(Retrieving!$C$2&amp;Retrieving!$C$3,INDIRECT($H$3),0),MATCH(Retrieving!DD$33&amp;$B34,INDIRECT($I$3),0)),0)</f>
        <v>0</v>
      </c>
      <c r="DE34" s="2">
        <f ca="1">IFERROR(INDEX(INDIRECT($G$3),MATCH(Retrieving!$C$2&amp;Retrieving!$C$3,INDIRECT($H$3),0),MATCH(Retrieving!DE$33&amp;$B34,INDIRECT($I$3),0)),0)</f>
        <v>0</v>
      </c>
      <c r="DF34" s="2">
        <f ca="1">IFERROR(INDEX(INDIRECT($G$3),MATCH(Retrieving!$C$2&amp;Retrieving!$C$3,INDIRECT($H$3),0),MATCH(Retrieving!DF$33&amp;$B34,INDIRECT($I$3),0)),0)</f>
        <v>0</v>
      </c>
      <c r="DG34" s="2">
        <f ca="1">IFERROR(INDEX(INDIRECT($G$3),MATCH(Retrieving!$C$2&amp;Retrieving!$C$3,INDIRECT($H$3),0),MATCH(Retrieving!DG$33&amp;$B34,INDIRECT($I$3),0)),0)</f>
        <v>0</v>
      </c>
      <c r="DH34" s="2">
        <f ca="1">IFERROR(INDEX(INDIRECT($G$3),MATCH(Retrieving!$C$2&amp;Retrieving!$C$3,INDIRECT($H$3),0),MATCH(Retrieving!DH$33&amp;$B34,INDIRECT($I$3),0)),0)</f>
        <v>0</v>
      </c>
      <c r="DI34" s="2">
        <f ca="1">IFERROR(INDEX(INDIRECT($G$3),MATCH(Retrieving!$C$2&amp;Retrieving!$C$3,INDIRECT($H$3),0),MATCH(Retrieving!DI$33&amp;$B34,INDIRECT($I$3),0)),0)</f>
        <v>0</v>
      </c>
      <c r="DJ34" s="2">
        <f ca="1">IFERROR(INDEX(INDIRECT($G$3),MATCH(Retrieving!$C$2&amp;Retrieving!$C$3,INDIRECT($H$3),0),MATCH(Retrieving!DJ$33&amp;$B34,INDIRECT($I$3),0)),0)</f>
        <v>0</v>
      </c>
      <c r="DK34" s="2">
        <f ca="1">IFERROR(INDEX(INDIRECT($G$3),MATCH(Retrieving!$C$2&amp;Retrieving!$C$3,INDIRECT($H$3),0),MATCH(Retrieving!DK$33&amp;$B34,INDIRECT($I$3),0)),0)</f>
        <v>0</v>
      </c>
      <c r="DL34" s="2">
        <f ca="1">IFERROR(INDEX(INDIRECT($G$3),MATCH(Retrieving!$C$2&amp;Retrieving!$C$3,INDIRECT($H$3),0),MATCH(Retrieving!DL$33&amp;$B34,INDIRECT($I$3),0)),0)</f>
        <v>0</v>
      </c>
      <c r="DM34" s="2">
        <f ca="1">IFERROR(INDEX(INDIRECT($G$3),MATCH(Retrieving!$C$2&amp;Retrieving!$C$3,INDIRECT($H$3),0),MATCH(Retrieving!DM$33&amp;$B34,INDIRECT($I$3),0)),0)</f>
        <v>0</v>
      </c>
      <c r="DN34" s="2">
        <f ca="1">IFERROR(INDEX(INDIRECT($G$3),MATCH(Retrieving!$C$2&amp;Retrieving!$C$3,INDIRECT($H$3),0),MATCH(Retrieving!DN$33&amp;$B34,INDIRECT($I$3),0)),0)</f>
        <v>0</v>
      </c>
      <c r="DO34" s="2">
        <f ca="1">IFERROR(INDEX(INDIRECT($G$3),MATCH(Retrieving!$C$2&amp;Retrieving!$C$3,INDIRECT($H$3),0),MATCH(Retrieving!DO$33&amp;$B34,INDIRECT($I$3),0)),0)</f>
        <v>0</v>
      </c>
      <c r="DP34" s="2">
        <f ca="1">IFERROR(INDEX(INDIRECT($G$3),MATCH(Retrieving!$C$2&amp;Retrieving!$C$3,INDIRECT($H$3),0),MATCH(Retrieving!DP$33&amp;$B34,INDIRECT($I$3),0)),0)</f>
        <v>0</v>
      </c>
      <c r="DQ34" s="2">
        <f ca="1">IFERROR(INDEX(INDIRECT($G$3),MATCH(Retrieving!$C$2&amp;Retrieving!$C$3,INDIRECT($H$3),0),MATCH(Retrieving!DQ$33&amp;$B34,INDIRECT($I$3),0)),0)</f>
        <v>0</v>
      </c>
      <c r="DR34" s="2">
        <f ca="1">IFERROR(INDEX(INDIRECT($G$3),MATCH(Retrieving!$C$2&amp;Retrieving!$C$3,INDIRECT($H$3),0),MATCH(Retrieving!DR$33&amp;$B34,INDIRECT($I$3),0)),0)</f>
        <v>0</v>
      </c>
      <c r="DS34" s="2">
        <f ca="1">IFERROR(INDEX(INDIRECT($G$3),MATCH(Retrieving!$C$2&amp;Retrieving!$C$3,INDIRECT($H$3),0),MATCH(Retrieving!DS$33&amp;$B34,INDIRECT($I$3),0)),0)</f>
        <v>0</v>
      </c>
      <c r="DT34" s="2">
        <f ca="1">IFERROR(INDEX(INDIRECT($G$3),MATCH(Retrieving!$C$2&amp;Retrieving!$C$3,INDIRECT($H$3),0),MATCH(Retrieving!DT$33&amp;$B34,INDIRECT($I$3),0)),0)</f>
        <v>0</v>
      </c>
      <c r="DU34" s="2">
        <f ca="1">IFERROR(INDEX(INDIRECT($G$3),MATCH(Retrieving!$C$2&amp;Retrieving!$C$3,INDIRECT($H$3),0),MATCH(Retrieving!DU$33&amp;$B34,INDIRECT($I$3),0)),0)</f>
        <v>0</v>
      </c>
      <c r="DV34" s="2">
        <f ca="1">IFERROR(INDEX(INDIRECT($G$3),MATCH(Retrieving!$C$2&amp;Retrieving!$C$3,INDIRECT($H$3),0),MATCH(Retrieving!DV$33&amp;$B34,INDIRECT($I$3),0)),0)</f>
        <v>0</v>
      </c>
      <c r="DW34" s="2">
        <f ca="1">IFERROR(INDEX(INDIRECT($G$3),MATCH(Retrieving!$C$2&amp;Retrieving!$C$3,INDIRECT($H$3),0),MATCH(Retrieving!DW$33&amp;$B34,INDIRECT($I$3),0)),0)</f>
        <v>0</v>
      </c>
      <c r="DX34" s="2">
        <f ca="1">IFERROR(INDEX(INDIRECT($G$3),MATCH(Retrieving!$C$2&amp;Retrieving!$C$3,INDIRECT($H$3),0),MATCH(Retrieving!DX$33&amp;$B34,INDIRECT($I$3),0)),0)</f>
        <v>0</v>
      </c>
      <c r="DY34" s="2">
        <f ca="1">IFERROR(INDEX(INDIRECT($G$3),MATCH(Retrieving!$C$2&amp;Retrieving!$C$3,INDIRECT($H$3),0),MATCH(Retrieving!DY$33&amp;$B34,INDIRECT($I$3),0)),0)</f>
        <v>0</v>
      </c>
      <c r="DZ34" s="2">
        <f ca="1">IFERROR(INDEX(INDIRECT($G$3),MATCH(Retrieving!$C$2&amp;Retrieving!$C$3,INDIRECT($H$3),0),MATCH(Retrieving!DZ$33&amp;$B34,INDIRECT($I$3),0)),0)</f>
        <v>0</v>
      </c>
      <c r="EA34" s="2">
        <f ca="1">IFERROR(INDEX(INDIRECT($G$3),MATCH(Retrieving!$C$2&amp;Retrieving!$C$3,INDIRECT($H$3),0),MATCH(Retrieving!EA$33&amp;$B34,INDIRECT($I$3),0)),0)</f>
        <v>0</v>
      </c>
      <c r="EB34" s="2">
        <f ca="1">IFERROR(INDEX(INDIRECT($G$3),MATCH(Retrieving!$C$2&amp;Retrieving!$C$3,INDIRECT($H$3),0),MATCH(Retrieving!EB$33&amp;$B34,INDIRECT($I$3),0)),0)</f>
        <v>0</v>
      </c>
      <c r="EC34" s="2">
        <f ca="1">IFERROR(INDEX(INDIRECT($G$3),MATCH(Retrieving!$C$2&amp;Retrieving!$C$3,INDIRECT($H$3),0),MATCH(Retrieving!EC$33&amp;$B34,INDIRECT($I$3),0)),0)</f>
        <v>0</v>
      </c>
      <c r="ED34" s="2">
        <f ca="1">IFERROR(INDEX(INDIRECT($G$3),MATCH(Retrieving!$C$2&amp;Retrieving!$C$3,INDIRECT($H$3),0),MATCH(Retrieving!ED$33&amp;$B34,INDIRECT($I$3),0)),0)</f>
        <v>0</v>
      </c>
      <c r="EE34" s="2">
        <f ca="1">IFERROR(INDEX(INDIRECT($G$3),MATCH(Retrieving!$C$2&amp;Retrieving!$C$3,INDIRECT($H$3),0),MATCH(Retrieving!EE$33&amp;$B34,INDIRECT($I$3),0)),0)</f>
        <v>0</v>
      </c>
      <c r="EF34" s="2">
        <f ca="1">IFERROR(INDEX(INDIRECT($G$3),MATCH(Retrieving!$C$2&amp;Retrieving!$C$3,INDIRECT($H$3),0),MATCH(Retrieving!EF$33&amp;$B34,INDIRECT($I$3),0)),0)</f>
        <v>0</v>
      </c>
      <c r="EG34" s="2">
        <f ca="1">IFERROR(INDEX(INDIRECT($G$3),MATCH(Retrieving!$C$2&amp;Retrieving!$C$3,INDIRECT($H$3),0),MATCH(Retrieving!EG$33&amp;$B34,INDIRECT($I$3),0)),0)</f>
        <v>0</v>
      </c>
      <c r="EH34" s="2">
        <f ca="1">IFERROR(INDEX(INDIRECT($G$3),MATCH(Retrieving!$C$2&amp;Retrieving!$C$3,INDIRECT($H$3),0),MATCH(Retrieving!EH$33&amp;$B34,INDIRECT($I$3),0)),0)</f>
        <v>0</v>
      </c>
      <c r="EI34" s="2">
        <f ca="1">IFERROR(INDEX(INDIRECT($G$3),MATCH(Retrieving!$C$2&amp;Retrieving!$C$3,INDIRECT($H$3),0),MATCH(Retrieving!EI$33&amp;$B34,INDIRECT($I$3),0)),0)</f>
        <v>0</v>
      </c>
      <c r="EJ34" s="2">
        <f ca="1">IFERROR(INDEX(INDIRECT($G$3),MATCH(Retrieving!$C$2&amp;Retrieving!$C$3,INDIRECT($H$3),0),MATCH(Retrieving!EJ$33&amp;$B34,INDIRECT($I$3),0)),0)</f>
        <v>0</v>
      </c>
      <c r="EK34" s="2">
        <f ca="1">IFERROR(INDEX(INDIRECT($G$3),MATCH(Retrieving!$C$2&amp;Retrieving!$C$3,INDIRECT($H$3),0),MATCH(Retrieving!EK$33&amp;$B34,INDIRECT($I$3),0)),0)</f>
        <v>0</v>
      </c>
      <c r="EL34" s="2">
        <f ca="1">IFERROR(INDEX(INDIRECT($G$3),MATCH(Retrieving!$C$2&amp;Retrieving!$C$3,INDIRECT($H$3),0),MATCH(Retrieving!EL$33&amp;$B34,INDIRECT($I$3),0)),0)</f>
        <v>0</v>
      </c>
      <c r="EM34" s="2">
        <f ca="1">IFERROR(INDEX(INDIRECT($G$3),MATCH(Retrieving!$C$2&amp;Retrieving!$C$3,INDIRECT($H$3),0),MATCH(Retrieving!EM$33&amp;$B34,INDIRECT($I$3),0)),0)</f>
        <v>0</v>
      </c>
      <c r="EN34" s="2">
        <f ca="1">IFERROR(INDEX(INDIRECT($G$3),MATCH(Retrieving!$C$2&amp;Retrieving!$C$3,INDIRECT($H$3),0),MATCH(Retrieving!EN$33&amp;$B34,INDIRECT($I$3),0)),0)</f>
        <v>0</v>
      </c>
      <c r="EO34" s="2">
        <f ca="1">IFERROR(INDEX(INDIRECT($G$3),MATCH(Retrieving!$C$2&amp;Retrieving!$C$3,INDIRECT($H$3),0),MATCH(Retrieving!EO$33&amp;$B34,INDIRECT($I$3),0)),0)</f>
        <v>0</v>
      </c>
      <c r="EP34" s="2">
        <f ca="1">IFERROR(INDEX(INDIRECT($G$3),MATCH(Retrieving!$C$2&amp;Retrieving!$C$3,INDIRECT($H$3),0),MATCH(Retrieving!EP$33&amp;$B34,INDIRECT($I$3),0)),0)</f>
        <v>0</v>
      </c>
      <c r="EQ34" s="2">
        <f ca="1">IFERROR(INDEX(INDIRECT($G$3),MATCH(Retrieving!$C$2&amp;Retrieving!$C$3,INDIRECT($H$3),0),MATCH(Retrieving!EQ$33&amp;$B34,INDIRECT($I$3),0)),0)</f>
        <v>0</v>
      </c>
      <c r="ER34" s="2">
        <f ca="1">IFERROR(INDEX(INDIRECT($G$3),MATCH(Retrieving!$C$2&amp;Retrieving!$C$3,INDIRECT($H$3),0),MATCH(Retrieving!ER$33&amp;$B34,INDIRECT($I$3),0)),0)</f>
        <v>0</v>
      </c>
      <c r="ES34" s="2">
        <f ca="1">IFERROR(INDEX(INDIRECT($G$3),MATCH(Retrieving!$C$2&amp;Retrieving!$C$3,INDIRECT($H$3),0),MATCH(Retrieving!ES$33&amp;$B34,INDIRECT($I$3),0)),0)</f>
        <v>0</v>
      </c>
      <c r="ET34" s="2">
        <f ca="1">IFERROR(INDEX(INDIRECT($G$3),MATCH(Retrieving!$C$2&amp;Retrieving!$C$3,INDIRECT($H$3),0),MATCH(Retrieving!ET$33&amp;$B34,INDIRECT($I$3),0)),0)</f>
        <v>0</v>
      </c>
      <c r="EU34" s="2">
        <f ca="1">IFERROR(INDEX(INDIRECT($G$3),MATCH(Retrieving!$C$2&amp;Retrieving!$C$3,INDIRECT($H$3),0),MATCH(Retrieving!EU$33&amp;$B34,INDIRECT($I$3),0)),0)</f>
        <v>0</v>
      </c>
      <c r="EV34" s="2">
        <f ca="1">IFERROR(INDEX(INDIRECT($G$3),MATCH(Retrieving!$C$2&amp;Retrieving!$C$3,INDIRECT($H$3),0),MATCH(Retrieving!EV$33&amp;$B34,INDIRECT($I$3),0)),0)</f>
        <v>0</v>
      </c>
      <c r="EW34" s="2">
        <f ca="1">IFERROR(INDEX(INDIRECT($G$3),MATCH(Retrieving!$C$2&amp;Retrieving!$C$3,INDIRECT($H$3),0),MATCH(Retrieving!EW$33&amp;$B34,INDIRECT($I$3),0)),0)</f>
        <v>0</v>
      </c>
      <c r="EX34" s="2">
        <f ca="1">IFERROR(INDEX(INDIRECT($G$3),MATCH(Retrieving!$C$2&amp;Retrieving!$C$3,INDIRECT($H$3),0),MATCH(Retrieving!EX$33&amp;$B34,INDIRECT($I$3),0)),0)</f>
        <v>0</v>
      </c>
      <c r="EY34" s="2">
        <f ca="1">IFERROR(INDEX(INDIRECT($G$3),MATCH(Retrieving!$C$2&amp;Retrieving!$C$3,INDIRECT($H$3),0),MATCH(Retrieving!EY$33&amp;$B34,INDIRECT($I$3),0)),0)</f>
        <v>0</v>
      </c>
      <c r="EZ34" s="2">
        <f ca="1">IFERROR(INDEX(INDIRECT($G$3),MATCH(Retrieving!$C$2&amp;Retrieving!$C$3,INDIRECT($H$3),0),MATCH(Retrieving!EZ$33&amp;$B34,INDIRECT($I$3),0)),0)</f>
        <v>0</v>
      </c>
      <c r="FA34" s="2">
        <f ca="1">IFERROR(INDEX(INDIRECT($G$3),MATCH(Retrieving!$C$2&amp;Retrieving!$C$3,INDIRECT($H$3),0),MATCH(Retrieving!FA$33&amp;$B34,INDIRECT($I$3),0)),0)</f>
        <v>0</v>
      </c>
      <c r="FB34" s="2">
        <f ca="1">IFERROR(INDEX(INDIRECT($G$3),MATCH(Retrieving!$C$2&amp;Retrieving!$C$3,INDIRECT($H$3),0),MATCH(Retrieving!FB$33&amp;$B34,INDIRECT($I$3),0)),0)</f>
        <v>0</v>
      </c>
      <c r="FC34" s="2">
        <f ca="1">IFERROR(INDEX(INDIRECT($G$3),MATCH(Retrieving!$C$2&amp;Retrieving!$C$3,INDIRECT($H$3),0),MATCH(Retrieving!FC$33&amp;$B34,INDIRECT($I$3),0)),0)</f>
        <v>0</v>
      </c>
      <c r="FD34" s="2">
        <f ca="1">IFERROR(INDEX(INDIRECT($G$3),MATCH(Retrieving!$C$2&amp;Retrieving!$C$3,INDIRECT($H$3),0),MATCH(Retrieving!FD$33&amp;$B34,INDIRECT($I$3),0)),0)</f>
        <v>0</v>
      </c>
      <c r="FE34" s="2">
        <f ca="1">IFERROR(INDEX(INDIRECT($G$3),MATCH(Retrieving!$C$2&amp;Retrieving!$C$3,INDIRECT($H$3),0),MATCH(Retrieving!FE$33&amp;$B34,INDIRECT($I$3),0)),0)</f>
        <v>0</v>
      </c>
      <c r="FF34" s="2">
        <f ca="1">IFERROR(INDEX(INDIRECT($G$3),MATCH(Retrieving!$C$2&amp;Retrieving!$C$3,INDIRECT($H$3),0),MATCH(Retrieving!FF$33&amp;$B34,INDIRECT($I$3),0)),0)</f>
        <v>0</v>
      </c>
      <c r="FG34" s="2">
        <f ca="1">IFERROR(INDEX(INDIRECT($G$3),MATCH(Retrieving!$C$2&amp;Retrieving!$C$3,INDIRECT($H$3),0),MATCH(Retrieving!FG$33&amp;$B34,INDIRECT($I$3),0)),0)</f>
        <v>0</v>
      </c>
      <c r="FH34" s="2">
        <f ca="1">IFERROR(INDEX(INDIRECT($G$3),MATCH(Retrieving!$C$2&amp;Retrieving!$C$3,INDIRECT($H$3),0),MATCH(Retrieving!FH$33&amp;$B34,INDIRECT($I$3),0)),0)</f>
        <v>0</v>
      </c>
      <c r="FI34" s="2">
        <f ca="1">IFERROR(INDEX(INDIRECT($G$3),MATCH(Retrieving!$C$2&amp;Retrieving!$C$3,INDIRECT($H$3),0),MATCH(Retrieving!FI$33&amp;$B34,INDIRECT($I$3),0)),0)</f>
        <v>0</v>
      </c>
      <c r="FJ34" s="2">
        <f ca="1">IFERROR(INDEX(INDIRECT($G$3),MATCH(Retrieving!$C$2&amp;Retrieving!$C$3,INDIRECT($H$3),0),MATCH(Retrieving!FJ$33&amp;$B34,INDIRECT($I$3),0)),0)</f>
        <v>0</v>
      </c>
      <c r="FK34" s="2">
        <f ca="1">IFERROR(INDEX(INDIRECT($G$3),MATCH(Retrieving!$C$2&amp;Retrieving!$C$3,INDIRECT($H$3),0),MATCH(Retrieving!FK$33&amp;$B34,INDIRECT($I$3),0)),0)</f>
        <v>0</v>
      </c>
      <c r="FL34" s="2">
        <f ca="1">IFERROR(INDEX(INDIRECT($G$3),MATCH(Retrieving!$C$2&amp;Retrieving!$C$3,INDIRECT($H$3),0),MATCH(Retrieving!FL$33&amp;$B34,INDIRECT($I$3),0)),0)</f>
        <v>0</v>
      </c>
      <c r="FM34" s="2">
        <f ca="1">IFERROR(INDEX(INDIRECT($G$3),MATCH(Retrieving!$C$2&amp;Retrieving!$C$3,INDIRECT($H$3),0),MATCH(Retrieving!FM$33&amp;$B34,INDIRECT($I$3),0)),0)</f>
        <v>0</v>
      </c>
      <c r="FN34" s="2">
        <f ca="1">IFERROR(INDEX(INDIRECT($G$3),MATCH(Retrieving!$C$2&amp;Retrieving!$C$3,INDIRECT($H$3),0),MATCH(Retrieving!FN$33&amp;$B34,INDIRECT($I$3),0)),0)</f>
        <v>0</v>
      </c>
      <c r="FO34" s="2">
        <f ca="1">IFERROR(INDEX(INDIRECT($G$3),MATCH(Retrieving!$C$2&amp;Retrieving!$C$3,INDIRECT($H$3),0),MATCH(Retrieving!FO$33&amp;$B34,INDIRECT($I$3),0)),0)</f>
        <v>0</v>
      </c>
      <c r="FP34" s="2">
        <f ca="1">IFERROR(INDEX(INDIRECT($G$3),MATCH(Retrieving!$C$2&amp;Retrieving!$C$3,INDIRECT($H$3),0),MATCH(Retrieving!FP$33&amp;$B34,INDIRECT($I$3),0)),0)</f>
        <v>0</v>
      </c>
      <c r="FQ34" s="2">
        <f ca="1">IFERROR(INDEX(INDIRECT($G$3),MATCH(Retrieving!$C$2&amp;Retrieving!$C$3,INDIRECT($H$3),0),MATCH(Retrieving!FQ$33&amp;$B34,INDIRECT($I$3),0)),0)</f>
        <v>0</v>
      </c>
      <c r="FR34" s="2">
        <f ca="1">IFERROR(INDEX(INDIRECT($G$3),MATCH(Retrieving!$C$2&amp;Retrieving!$C$3,INDIRECT($H$3),0),MATCH(Retrieving!FR$33&amp;$B34,INDIRECT($I$3),0)),0)</f>
        <v>0</v>
      </c>
      <c r="FS34" s="2">
        <f ca="1">IFERROR(INDEX(INDIRECT($G$3),MATCH(Retrieving!$C$2&amp;Retrieving!$C$3,INDIRECT($H$3),0),MATCH(Retrieving!FS$33&amp;$B34,INDIRECT($I$3),0)),0)</f>
        <v>0</v>
      </c>
      <c r="FT34" s="2">
        <f ca="1">IFERROR(INDEX(INDIRECT($G$3),MATCH(Retrieving!$C$2&amp;Retrieving!$C$3,INDIRECT($H$3),0),MATCH(Retrieving!FT$33&amp;$B34,INDIRECT($I$3),0)),0)</f>
        <v>0</v>
      </c>
      <c r="FU34" s="2">
        <f ca="1">IFERROR(INDEX(INDIRECT($G$3),MATCH(Retrieving!$C$2&amp;Retrieving!$C$3,INDIRECT($H$3),0),MATCH(Retrieving!FU$33&amp;$B34,INDIRECT($I$3),0)),0)</f>
        <v>0</v>
      </c>
      <c r="FV34" s="2">
        <f ca="1">IFERROR(INDEX(INDIRECT($G$3),MATCH(Retrieving!$C$2&amp;Retrieving!$C$3,INDIRECT($H$3),0),MATCH(Retrieving!FV$33&amp;$B34,INDIRECT($I$3),0)),0)</f>
        <v>0</v>
      </c>
      <c r="FW34" s="2">
        <f ca="1">IFERROR(INDEX(INDIRECT($G$3),MATCH(Retrieving!$C$2&amp;Retrieving!$C$3,INDIRECT($H$3),0),MATCH(Retrieving!FW$33&amp;$B34,INDIRECT($I$3),0)),0)</f>
        <v>0</v>
      </c>
      <c r="FX34" s="2">
        <f ca="1">IFERROR(INDEX(INDIRECT($G$3),MATCH(Retrieving!$C$2&amp;Retrieving!$C$3,INDIRECT($H$3),0),MATCH(Retrieving!FX$33&amp;$B34,INDIRECT($I$3),0)),0)</f>
        <v>0</v>
      </c>
      <c r="FY34" s="2">
        <f ca="1">IFERROR(INDEX(INDIRECT($G$3),MATCH(Retrieving!$C$2&amp;Retrieving!$C$3,INDIRECT($H$3),0),MATCH(Retrieving!FY$33&amp;$B34,INDIRECT($I$3),0)),0)</f>
        <v>0</v>
      </c>
      <c r="FZ34" s="2">
        <f ca="1">IFERROR(INDEX(INDIRECT($G$3),MATCH(Retrieving!$C$2&amp;Retrieving!$C$3,INDIRECT($H$3),0),MATCH(Retrieving!FZ$33&amp;$B34,INDIRECT($I$3),0)),0)</f>
        <v>0</v>
      </c>
      <c r="GA34" s="2">
        <f ca="1">IFERROR(INDEX(INDIRECT($G$3),MATCH(Retrieving!$C$2&amp;Retrieving!$C$3,INDIRECT($H$3),0),MATCH(Retrieving!GA$33&amp;$B34,INDIRECT($I$3),0)),0)</f>
        <v>0</v>
      </c>
      <c r="GB34" s="2">
        <f ca="1">IFERROR(INDEX(INDIRECT($G$3),MATCH(Retrieving!$C$2&amp;Retrieving!$C$3,INDIRECT($H$3),0),MATCH(Retrieving!GB$33&amp;$B34,INDIRECT($I$3),0)),0)</f>
        <v>0</v>
      </c>
      <c r="GC34" s="2">
        <f ca="1">IFERROR(INDEX(INDIRECT($G$3),MATCH(Retrieving!$C$2&amp;Retrieving!$C$3,INDIRECT($H$3),0),MATCH(Retrieving!GC$33&amp;$B34,INDIRECT($I$3),0)),0)</f>
        <v>0</v>
      </c>
      <c r="GD34" s="2">
        <f ca="1">IFERROR(INDEX(INDIRECT($G$3),MATCH(Retrieving!$C$2&amp;Retrieving!$C$3,INDIRECT($H$3),0),MATCH(Retrieving!GD$33&amp;$B34,INDIRECT($I$3),0)),0)</f>
        <v>0</v>
      </c>
      <c r="GE34" s="2">
        <f ca="1">IFERROR(INDEX(INDIRECT($G$3),MATCH(Retrieving!$C$2&amp;Retrieving!$C$3,INDIRECT($H$3),0),MATCH(Retrieving!GE$33&amp;$B34,INDIRECT($I$3),0)),0)</f>
        <v>0</v>
      </c>
      <c r="GF34" s="2">
        <f ca="1">IFERROR(INDEX(INDIRECT($G$3),MATCH(Retrieving!$C$2&amp;Retrieving!$C$3,INDIRECT($H$3),0),MATCH(Retrieving!GF$33&amp;$B34,INDIRECT($I$3),0)),0)</f>
        <v>0</v>
      </c>
      <c r="GG34" s="2">
        <f ca="1">IFERROR(INDEX(INDIRECT($G$3),MATCH(Retrieving!$C$2&amp;Retrieving!$C$3,INDIRECT($H$3),0),MATCH(Retrieving!GG$33&amp;$B34,INDIRECT($I$3),0)),0)</f>
        <v>0</v>
      </c>
      <c r="GH34" s="2">
        <f ca="1">IFERROR(INDEX(INDIRECT($G$3),MATCH(Retrieving!$C$2&amp;Retrieving!$C$3,INDIRECT($H$3),0),MATCH(Retrieving!GH$33&amp;$B34,INDIRECT($I$3),0)),0)</f>
        <v>0</v>
      </c>
      <c r="GI34" s="2">
        <f ca="1">IFERROR(INDEX(INDIRECT($G$3),MATCH(Retrieving!$C$2&amp;Retrieving!$C$3,INDIRECT($H$3),0),MATCH(Retrieving!GI$33&amp;$B34,INDIRECT($I$3),0)),0)</f>
        <v>0</v>
      </c>
      <c r="GJ34" s="2">
        <f ca="1">IFERROR(INDEX(INDIRECT($G$3),MATCH(Retrieving!$C$2&amp;Retrieving!$C$3,INDIRECT($H$3),0),MATCH(Retrieving!GJ$33&amp;$B34,INDIRECT($I$3),0)),0)</f>
        <v>0</v>
      </c>
      <c r="GK34" s="2">
        <f ca="1">IFERROR(INDEX(INDIRECT($G$3),MATCH(Retrieving!$C$2&amp;Retrieving!$C$3,INDIRECT($H$3),0),MATCH(Retrieving!GK$33&amp;$B34,INDIRECT($I$3),0)),0)</f>
        <v>0</v>
      </c>
      <c r="GL34" s="2">
        <f ca="1">IFERROR(INDEX(INDIRECT($G$3),MATCH(Retrieving!$C$2&amp;Retrieving!$C$3,INDIRECT($H$3),0),MATCH(Retrieving!GL$33&amp;$B34,INDIRECT($I$3),0)),0)</f>
        <v>0</v>
      </c>
      <c r="GM34" s="2">
        <f ca="1">IFERROR(INDEX(INDIRECT($G$3),MATCH(Retrieving!$C$2&amp;Retrieving!$C$3,INDIRECT($H$3),0),MATCH(Retrieving!GM$33&amp;$B34,INDIRECT($I$3),0)),0)</f>
        <v>0</v>
      </c>
      <c r="GN34" s="2">
        <f ca="1">IFERROR(INDEX(INDIRECT($G$3),MATCH(Retrieving!$C$2&amp;Retrieving!$C$3,INDIRECT($H$3),0),MATCH(Retrieving!GN$33&amp;$B34,INDIRECT($I$3),0)),0)</f>
        <v>0</v>
      </c>
      <c r="GO34" s="2">
        <f ca="1">IFERROR(INDEX(INDIRECT($G$3),MATCH(Retrieving!$C$2&amp;Retrieving!$C$3,INDIRECT($H$3),0),MATCH(Retrieving!GO$33&amp;$B34,INDIRECT($I$3),0)),0)</f>
        <v>0</v>
      </c>
      <c r="GP34" s="2">
        <f ca="1">IFERROR(INDEX(INDIRECT($G$3),MATCH(Retrieving!$C$2&amp;Retrieving!$C$3,INDIRECT($H$3),0),MATCH(Retrieving!GP$33&amp;$B34,INDIRECT($I$3),0)),0)</f>
        <v>0</v>
      </c>
      <c r="GQ34" s="2">
        <f ca="1">IFERROR(INDEX(INDIRECT($G$3),MATCH(Retrieving!$C$2&amp;Retrieving!$C$3,INDIRECT($H$3),0),MATCH(Retrieving!GQ$33&amp;$B34,INDIRECT($I$3),0)),0)</f>
        <v>0</v>
      </c>
      <c r="GR34" s="2">
        <f ca="1">IFERROR(INDEX(INDIRECT($G$3),MATCH(Retrieving!$C$2&amp;Retrieving!$C$3,INDIRECT($H$3),0),MATCH(Retrieving!GR$33&amp;$B34,INDIRECT($I$3),0)),0)</f>
        <v>0</v>
      </c>
      <c r="GS34" s="2">
        <f ca="1">IFERROR(INDEX(INDIRECT($G$3),MATCH(Retrieving!$C$2&amp;Retrieving!$C$3,INDIRECT($H$3),0),MATCH(Retrieving!GS$33&amp;$B34,INDIRECT($I$3),0)),0)</f>
        <v>0</v>
      </c>
      <c r="GT34" s="2">
        <f ca="1">IFERROR(INDEX(INDIRECT($G$3),MATCH(Retrieving!$C$2&amp;Retrieving!$C$3,INDIRECT($H$3),0),MATCH(Retrieving!GT$33&amp;$B34,INDIRECT($I$3),0)),0)</f>
        <v>0</v>
      </c>
      <c r="GU34" s="2">
        <f ca="1">IFERROR(INDEX(INDIRECT($G$3),MATCH(Retrieving!$C$2&amp;Retrieving!$C$3,INDIRECT($H$3),0),MATCH(Retrieving!GU$33&amp;$B34,INDIRECT($I$3),0)),0)</f>
        <v>0</v>
      </c>
      <c r="GV34" s="2">
        <f ca="1">IFERROR(INDEX(INDIRECT($G$3),MATCH(Retrieving!$C$2&amp;Retrieving!$C$3,INDIRECT($H$3),0),MATCH(Retrieving!GV$33&amp;$B34,INDIRECT($I$3),0)),0)</f>
        <v>0</v>
      </c>
      <c r="GW34" s="2">
        <f ca="1">IFERROR(INDEX(INDIRECT($G$3),MATCH(Retrieving!$C$2&amp;Retrieving!$C$3,INDIRECT($H$3),0),MATCH(Retrieving!GW$33&amp;$B34,INDIRECT($I$3),0)),0)</f>
        <v>0</v>
      </c>
      <c r="GX34" s="2">
        <f ca="1">IFERROR(INDEX(INDIRECT($G$3),MATCH(Retrieving!$C$2&amp;Retrieving!$C$3,INDIRECT($H$3),0),MATCH(Retrieving!GX$33&amp;$B34,INDIRECT($I$3),0)),0)</f>
        <v>0</v>
      </c>
      <c r="GY34" s="2">
        <f ca="1">IFERROR(INDEX(INDIRECT($G$3),MATCH(Retrieving!$C$2&amp;Retrieving!$C$3,INDIRECT($H$3),0),MATCH(Retrieving!GY$33&amp;$B34,INDIRECT($I$3),0)),0)</f>
        <v>0</v>
      </c>
      <c r="GZ34" s="2">
        <f ca="1">IFERROR(INDEX(INDIRECT($G$3),MATCH(Retrieving!$C$2&amp;Retrieving!$C$3,INDIRECT($H$3),0),MATCH(Retrieving!GZ$33&amp;$B34,INDIRECT($I$3),0)),0)</f>
        <v>0</v>
      </c>
      <c r="HA34" s="2">
        <f ca="1">IFERROR(INDEX(INDIRECT($G$3),MATCH(Retrieving!$C$2&amp;Retrieving!$C$3,INDIRECT($H$3),0),MATCH(Retrieving!HA$33&amp;$B34,INDIRECT($I$3),0)),0)</f>
        <v>0</v>
      </c>
      <c r="HB34" s="2">
        <f ca="1">IFERROR(INDEX(INDIRECT($G$3),MATCH(Retrieving!$C$2&amp;Retrieving!$C$3,INDIRECT($H$3),0),MATCH(Retrieving!HB$33&amp;$B34,INDIRECT($I$3),0)),0)</f>
        <v>0</v>
      </c>
      <c r="HC34" s="2">
        <f ca="1">IFERROR(INDEX(INDIRECT($G$3),MATCH(Retrieving!$C$2&amp;Retrieving!$C$3,INDIRECT($H$3),0),MATCH(Retrieving!HC$33&amp;$B34,INDIRECT($I$3),0)),0)</f>
        <v>0</v>
      </c>
      <c r="HD34" s="2">
        <f ca="1">IFERROR(INDEX(INDIRECT($G$3),MATCH(Retrieving!$C$2&amp;Retrieving!$C$3,INDIRECT($H$3),0),MATCH(Retrieving!HD$33&amp;$B34,INDIRECT($I$3),0)),0)</f>
        <v>0</v>
      </c>
      <c r="HE34" s="2">
        <f ca="1">IFERROR(INDEX(INDIRECT($G$3),MATCH(Retrieving!$C$2&amp;Retrieving!$C$3,INDIRECT($H$3),0),MATCH(Retrieving!HE$33&amp;$B34,INDIRECT($I$3),0)),0)</f>
        <v>0</v>
      </c>
      <c r="HF34" s="2">
        <f ca="1">IFERROR(INDEX(INDIRECT($G$3),MATCH(Retrieving!$C$2&amp;Retrieving!$C$3,INDIRECT($H$3),0),MATCH(Retrieving!HF$33&amp;$B34,INDIRECT($I$3),0)),0)</f>
        <v>0</v>
      </c>
      <c r="HG34" s="2">
        <f ca="1">IFERROR(INDEX(INDIRECT($G$3),MATCH(Retrieving!$C$2&amp;Retrieving!$C$3,INDIRECT($H$3),0),MATCH(Retrieving!HG$33&amp;$B34,INDIRECT($I$3),0)),0)</f>
        <v>0</v>
      </c>
      <c r="HH34" s="2">
        <f ca="1">IFERROR(INDEX(INDIRECT($G$3),MATCH(Retrieving!$C$2&amp;Retrieving!$C$3,INDIRECT($H$3),0),MATCH(Retrieving!HH$33&amp;$B34,INDIRECT($I$3),0)),0)</f>
        <v>0</v>
      </c>
      <c r="HI34" s="2">
        <f ca="1">IFERROR(INDEX(INDIRECT($G$3),MATCH(Retrieving!$C$2&amp;Retrieving!$C$3,INDIRECT($H$3),0),MATCH(Retrieving!HI$33&amp;$B34,INDIRECT($I$3),0)),0)</f>
        <v>0</v>
      </c>
      <c r="HJ34" s="2">
        <f ca="1">IFERROR(INDEX(INDIRECT($G$3),MATCH(Retrieving!$C$2&amp;Retrieving!$C$3,INDIRECT($H$3),0),MATCH(Retrieving!HJ$33&amp;$B34,INDIRECT($I$3),0)),0)</f>
        <v>0</v>
      </c>
      <c r="HK34" s="2">
        <f ca="1">IFERROR(INDEX(INDIRECT($G$3),MATCH(Retrieving!$C$2&amp;Retrieving!$C$3,INDIRECT($H$3),0),MATCH(Retrieving!HK$33&amp;$B34,INDIRECT($I$3),0)),0)</f>
        <v>0</v>
      </c>
      <c r="HL34" s="2">
        <f ca="1">IFERROR(INDEX(INDIRECT($G$3),MATCH(Retrieving!$C$2&amp;Retrieving!$C$3,INDIRECT($H$3),0),MATCH(Retrieving!HL$33&amp;$B34,INDIRECT($I$3),0)),0)</f>
        <v>0</v>
      </c>
      <c r="HM34" s="2">
        <f ca="1">IFERROR(INDEX(INDIRECT($G$3),MATCH(Retrieving!$C$2&amp;Retrieving!$C$3,INDIRECT($H$3),0),MATCH(Retrieving!HM$33&amp;$B34,INDIRECT($I$3),0)),0)</f>
        <v>0</v>
      </c>
      <c r="HN34" s="2">
        <f ca="1">IFERROR(INDEX(INDIRECT($G$3),MATCH(Retrieving!$C$2&amp;Retrieving!$C$3,INDIRECT($H$3),0),MATCH(Retrieving!HN$33&amp;$B34,INDIRECT($I$3),0)),0)</f>
        <v>0</v>
      </c>
      <c r="HO34" s="2">
        <f ca="1">IFERROR(INDEX(INDIRECT($G$3),MATCH(Retrieving!$C$2&amp;Retrieving!$C$3,INDIRECT($H$3),0),MATCH(Retrieving!HO$33&amp;$B34,INDIRECT($I$3),0)),0)</f>
        <v>0</v>
      </c>
      <c r="HP34" s="2">
        <f ca="1">IFERROR(INDEX(INDIRECT($G$3),MATCH(Retrieving!$C$2&amp;Retrieving!$C$3,INDIRECT($H$3),0),MATCH(Retrieving!HP$33&amp;$B34,INDIRECT($I$3),0)),0)</f>
        <v>0</v>
      </c>
      <c r="HQ34" s="2">
        <f ca="1">IFERROR(INDEX(INDIRECT($G$3),MATCH(Retrieving!$C$2&amp;Retrieving!$C$3,INDIRECT($H$3),0),MATCH(Retrieving!HQ$33&amp;$B34,INDIRECT($I$3),0)),0)</f>
        <v>0</v>
      </c>
      <c r="HR34" s="2">
        <f ca="1">IFERROR(INDEX(INDIRECT($G$3),MATCH(Retrieving!$C$2&amp;Retrieving!$C$3,INDIRECT($H$3),0),MATCH(Retrieving!HR$33&amp;$B34,INDIRECT($I$3),0)),0)</f>
        <v>0</v>
      </c>
      <c r="HS34" s="2">
        <f ca="1">IFERROR(INDEX(INDIRECT($G$3),MATCH(Retrieving!$C$2&amp;Retrieving!$C$3,INDIRECT($H$3),0),MATCH(Retrieving!HS$33&amp;$B34,INDIRECT($I$3),0)),0)</f>
        <v>0</v>
      </c>
      <c r="HT34" s="2">
        <f ca="1">IFERROR(INDEX(INDIRECT($G$3),MATCH(Retrieving!$C$2&amp;Retrieving!$C$3,INDIRECT($H$3),0),MATCH(Retrieving!HT$33&amp;$B34,INDIRECT($I$3),0)),0)</f>
        <v>0</v>
      </c>
      <c r="HU34" s="2">
        <f ca="1">IFERROR(INDEX(INDIRECT($G$3),MATCH(Retrieving!$C$2&amp;Retrieving!$C$3,INDIRECT($H$3),0),MATCH(Retrieving!HU$33&amp;$B34,INDIRECT($I$3),0)),0)</f>
        <v>0</v>
      </c>
      <c r="HV34" s="2">
        <f ca="1">IFERROR(INDEX(INDIRECT($G$3),MATCH(Retrieving!$C$2&amp;Retrieving!$C$3,INDIRECT($H$3),0),MATCH(Retrieving!HV$33&amp;$B34,INDIRECT($I$3),0)),0)</f>
        <v>0</v>
      </c>
      <c r="HW34" s="2">
        <f ca="1">IFERROR(INDEX(INDIRECT($G$3),MATCH(Retrieving!$C$2&amp;Retrieving!$C$3,INDIRECT($H$3),0),MATCH(Retrieving!HW$33&amp;$B34,INDIRECT($I$3),0)),0)</f>
        <v>0</v>
      </c>
      <c r="HX34" s="2">
        <f ca="1">IFERROR(INDEX(INDIRECT($G$3),MATCH(Retrieving!$C$2&amp;Retrieving!$C$3,INDIRECT($H$3),0),MATCH(Retrieving!HX$33&amp;$B34,INDIRECT($I$3),0)),0)</f>
        <v>0</v>
      </c>
      <c r="HY34" s="2">
        <f ca="1">IFERROR(INDEX(INDIRECT($G$3),MATCH(Retrieving!$C$2&amp;Retrieving!$C$3,INDIRECT($H$3),0),MATCH(Retrieving!HY$33&amp;$B34,INDIRECT($I$3),0)),0)</f>
        <v>0</v>
      </c>
      <c r="HZ34" s="2">
        <f ca="1">IFERROR(INDEX(INDIRECT($G$3),MATCH(Retrieving!$C$2&amp;Retrieving!$C$3,INDIRECT($H$3),0),MATCH(Retrieving!HZ$33&amp;$B34,INDIRECT($I$3),0)),0)</f>
        <v>0</v>
      </c>
      <c r="IA34" s="2">
        <f ca="1">IFERROR(INDEX(INDIRECT($G$3),MATCH(Retrieving!$C$2&amp;Retrieving!$C$3,INDIRECT($H$3),0),MATCH(Retrieving!IA$33&amp;$B34,INDIRECT($I$3),0)),0)</f>
        <v>0</v>
      </c>
      <c r="IB34" s="2">
        <f ca="1">IFERROR(INDEX(INDIRECT($G$3),MATCH(Retrieving!$C$2&amp;Retrieving!$C$3,INDIRECT($H$3),0),MATCH(Retrieving!IB$33&amp;$B34,INDIRECT($I$3),0)),0)</f>
        <v>0</v>
      </c>
      <c r="IC34" s="2">
        <f ca="1">IFERROR(INDEX(INDIRECT($G$3),MATCH(Retrieving!$C$2&amp;Retrieving!$C$3,INDIRECT($H$3),0),MATCH(Retrieving!IC$33&amp;$B34,INDIRECT($I$3),0)),0)</f>
        <v>0</v>
      </c>
      <c r="ID34" s="2">
        <f ca="1">IFERROR(INDEX(INDIRECT($G$3),MATCH(Retrieving!$C$2&amp;Retrieving!$C$3,INDIRECT($H$3),0),MATCH(Retrieving!ID$33&amp;$B34,INDIRECT($I$3),0)),0)</f>
        <v>0</v>
      </c>
      <c r="IE34" s="2">
        <f ca="1">IFERROR(INDEX(INDIRECT($G$3),MATCH(Retrieving!$C$2&amp;Retrieving!$C$3,INDIRECT($H$3),0),MATCH(Retrieving!IE$33&amp;$B34,INDIRECT($I$3),0)),0)</f>
        <v>0</v>
      </c>
      <c r="IF34" s="2">
        <f ca="1">IFERROR(INDEX(INDIRECT($G$3),MATCH(Retrieving!$C$2&amp;Retrieving!$C$3,INDIRECT($H$3),0),MATCH(Retrieving!IF$33&amp;$B34,INDIRECT($I$3),0)),0)</f>
        <v>0</v>
      </c>
      <c r="IG34" s="2">
        <f ca="1">IFERROR(INDEX(INDIRECT($G$3),MATCH(Retrieving!$C$2&amp;Retrieving!$C$3,INDIRECT($H$3),0),MATCH(Retrieving!IG$33&amp;$B34,INDIRECT($I$3),0)),0)</f>
        <v>0</v>
      </c>
      <c r="IH34" s="2">
        <f ca="1">IFERROR(INDEX(INDIRECT($G$3),MATCH(Retrieving!$C$2&amp;Retrieving!$C$3,INDIRECT($H$3),0),MATCH(Retrieving!IH$33&amp;$B34,INDIRECT($I$3),0)),0)</f>
        <v>0</v>
      </c>
      <c r="II34" s="2">
        <f ca="1">IFERROR(INDEX(INDIRECT($G$3),MATCH(Retrieving!$C$2&amp;Retrieving!$C$3,INDIRECT($H$3),0),MATCH(Retrieving!II$33&amp;$B34,INDIRECT($I$3),0)),0)</f>
        <v>0</v>
      </c>
      <c r="IJ34" s="2">
        <f ca="1">IFERROR(INDEX(INDIRECT($G$3),MATCH(Retrieving!$C$2&amp;Retrieving!$C$3,INDIRECT($H$3),0),MATCH(Retrieving!IJ$33&amp;$B34,INDIRECT($I$3),0)),0)</f>
        <v>0</v>
      </c>
      <c r="IK34" s="2">
        <f ca="1">IFERROR(INDEX(INDIRECT($G$3),MATCH(Retrieving!$C$2&amp;Retrieving!$C$3,INDIRECT($H$3),0),MATCH(Retrieving!IK$33&amp;$B34,INDIRECT($I$3),0)),0)</f>
        <v>0</v>
      </c>
      <c r="IL34" s="2">
        <f ca="1">IFERROR(INDEX(INDIRECT($G$3),MATCH(Retrieving!$C$2&amp;Retrieving!$C$3,INDIRECT($H$3),0),MATCH(Retrieving!IL$33&amp;$B34,INDIRECT($I$3),0)),0)</f>
        <v>0</v>
      </c>
      <c r="IM34" s="2">
        <f ca="1">IFERROR(INDEX(INDIRECT($G$3),MATCH(Retrieving!$C$2&amp;Retrieving!$C$3,INDIRECT($H$3),0),MATCH(Retrieving!IM$33&amp;$B34,INDIRECT($I$3),0)),0)</f>
        <v>0</v>
      </c>
      <c r="IN34" s="2">
        <f ca="1">IFERROR(INDEX(INDIRECT($G$3),MATCH(Retrieving!$C$2&amp;Retrieving!$C$3,INDIRECT($H$3),0),MATCH(Retrieving!IN$33&amp;$B34,INDIRECT($I$3),0)),0)</f>
        <v>0</v>
      </c>
      <c r="IO34" s="2">
        <f ca="1">IFERROR(INDEX(INDIRECT($G$3),MATCH(Retrieving!$C$2&amp;Retrieving!$C$3,INDIRECT($H$3),0),MATCH(Retrieving!IO$33&amp;$B34,INDIRECT($I$3),0)),0)</f>
        <v>0</v>
      </c>
      <c r="IP34" s="2">
        <f ca="1">IFERROR(INDEX(INDIRECT($G$3),MATCH(Retrieving!$C$2&amp;Retrieving!$C$3,INDIRECT($H$3),0),MATCH(Retrieving!IP$33&amp;$B34,INDIRECT($I$3),0)),0)</f>
        <v>0</v>
      </c>
      <c r="IQ34" s="2">
        <f ca="1">IFERROR(INDEX(INDIRECT($G$3),MATCH(Retrieving!$C$2&amp;Retrieving!$C$3,INDIRECT($H$3),0),MATCH(Retrieving!IQ$33&amp;$B34,INDIRECT($I$3),0)),0)</f>
        <v>0</v>
      </c>
      <c r="IR34" s="2">
        <f ca="1">IFERROR(INDEX(INDIRECT($G$3),MATCH(Retrieving!$C$2&amp;Retrieving!$C$3,INDIRECT($H$3),0),MATCH(Retrieving!IR$33&amp;$B34,INDIRECT($I$3),0)),0)</f>
        <v>0</v>
      </c>
      <c r="IS34" s="2">
        <f ca="1">IFERROR(INDEX(INDIRECT($G$3),MATCH(Retrieving!$C$2&amp;Retrieving!$C$3,INDIRECT($H$3),0),MATCH(Retrieving!IS$33&amp;$B34,INDIRECT($I$3),0)),0)</f>
        <v>0</v>
      </c>
      <c r="IT34" s="2">
        <f ca="1">IFERROR(INDEX(INDIRECT($G$3),MATCH(Retrieving!$C$2&amp;Retrieving!$C$3,INDIRECT($H$3),0),MATCH(Retrieving!IT$33&amp;$B34,INDIRECT($I$3),0)),0)</f>
        <v>0</v>
      </c>
      <c r="IU34" s="2">
        <f ca="1">IFERROR(INDEX(INDIRECT($G$3),MATCH(Retrieving!$C$2&amp;Retrieving!$C$3,INDIRECT($H$3),0),MATCH(Retrieving!IU$33&amp;$B34,INDIRECT($I$3),0)),0)</f>
        <v>0</v>
      </c>
      <c r="IV34" s="2">
        <f ca="1">IFERROR(INDEX(INDIRECT($G$3),MATCH(Retrieving!$C$2&amp;Retrieving!$C$3,INDIRECT($H$3),0),MATCH(Retrieving!IV$33&amp;$B34,INDIRECT($I$3),0)),0)</f>
        <v>0</v>
      </c>
      <c r="IW34" s="2">
        <f ca="1">IFERROR(INDEX(INDIRECT($G$3),MATCH(Retrieving!$C$2&amp;Retrieving!$C$3,INDIRECT($H$3),0),MATCH(Retrieving!IW$33&amp;$B34,INDIRECT($I$3),0)),0)</f>
        <v>0</v>
      </c>
      <c r="IX34" s="2">
        <f ca="1">IFERROR(INDEX(INDIRECT($G$3),MATCH(Retrieving!$C$2&amp;Retrieving!$C$3,INDIRECT($H$3),0),MATCH(Retrieving!IX$33&amp;$B34,INDIRECT($I$3),0)),0)</f>
        <v>0</v>
      </c>
      <c r="IY34" s="2">
        <f ca="1">IFERROR(INDEX(INDIRECT($G$3),MATCH(Retrieving!$C$2&amp;Retrieving!$C$3,INDIRECT($H$3),0),MATCH(Retrieving!IY$33&amp;$B34,INDIRECT($I$3),0)),0)</f>
        <v>0</v>
      </c>
      <c r="IZ34" s="2">
        <f ca="1">IFERROR(INDEX(INDIRECT($G$3),MATCH(Retrieving!$C$2&amp;Retrieving!$C$3,INDIRECT($H$3),0),MATCH(Retrieving!IZ$33&amp;$B34,INDIRECT($I$3),0)),0)</f>
        <v>0</v>
      </c>
      <c r="JA34" s="2">
        <f ca="1">IFERROR(INDEX(INDIRECT($G$3),MATCH(Retrieving!$C$2&amp;Retrieving!$C$3,INDIRECT($H$3),0),MATCH(Retrieving!JA$33&amp;$B34,INDIRECT($I$3),0)),0)</f>
        <v>0</v>
      </c>
      <c r="JB34" s="2">
        <f ca="1">IFERROR(INDEX(INDIRECT($G$3),MATCH(Retrieving!$C$2&amp;Retrieving!$C$3,INDIRECT($H$3),0),MATCH(Retrieving!JB$33&amp;$B34,INDIRECT($I$3),0)),0)</f>
        <v>0</v>
      </c>
      <c r="JC34" s="2">
        <f ca="1">IFERROR(INDEX(INDIRECT($G$3),MATCH(Retrieving!$C$2&amp;Retrieving!$C$3,INDIRECT($H$3),0),MATCH(Retrieving!JC$33&amp;$B34,INDIRECT($I$3),0)),0)</f>
        <v>0</v>
      </c>
      <c r="JD34" s="2">
        <f ca="1">IFERROR(INDEX(INDIRECT($G$3),MATCH(Retrieving!$C$2&amp;Retrieving!$C$3,INDIRECT($H$3),0),MATCH(Retrieving!JD$33&amp;$B34,INDIRECT($I$3),0)),0)</f>
        <v>0</v>
      </c>
      <c r="JE34" s="2">
        <f ca="1">IFERROR(INDEX(INDIRECT($G$3),MATCH(Retrieving!$C$2&amp;Retrieving!$C$3,INDIRECT($H$3),0),MATCH(Retrieving!JE$33&amp;$B34,INDIRECT($I$3),0)),0)</f>
        <v>0</v>
      </c>
      <c r="JF34" s="2">
        <f ca="1">IFERROR(INDEX(INDIRECT($G$3),MATCH(Retrieving!$C$2&amp;Retrieving!$C$3,INDIRECT($H$3),0),MATCH(Retrieving!JF$33&amp;$B34,INDIRECT($I$3),0)),0)</f>
        <v>0</v>
      </c>
      <c r="JG34" s="2">
        <f ca="1">IFERROR(INDEX(INDIRECT($G$3),MATCH(Retrieving!$C$2&amp;Retrieving!$C$3,INDIRECT($H$3),0),MATCH(Retrieving!JG$33&amp;$B34,INDIRECT($I$3),0)),0)</f>
        <v>0</v>
      </c>
      <c r="JH34" s="2">
        <f ca="1">IFERROR(INDEX(INDIRECT($G$3),MATCH(Retrieving!$C$2&amp;Retrieving!$C$3,INDIRECT($H$3),0),MATCH(Retrieving!JH$33&amp;$B34,INDIRECT($I$3),0)),0)</f>
        <v>0</v>
      </c>
      <c r="JI34" s="2">
        <f ca="1">IFERROR(INDEX(INDIRECT($G$3),MATCH(Retrieving!$C$2&amp;Retrieving!$C$3,INDIRECT($H$3),0),MATCH(Retrieving!JI$33&amp;$B34,INDIRECT($I$3),0)),0)</f>
        <v>0</v>
      </c>
      <c r="JJ34" s="2">
        <f ca="1">IFERROR(INDEX(INDIRECT($G$3),MATCH(Retrieving!$C$2&amp;Retrieving!$C$3,INDIRECT($H$3),0),MATCH(Retrieving!JJ$33&amp;$B34,INDIRECT($I$3),0)),0)</f>
        <v>0</v>
      </c>
      <c r="JK34" s="2">
        <f ca="1">IFERROR(INDEX(INDIRECT($G$3),MATCH(Retrieving!$C$2&amp;Retrieving!$C$3,INDIRECT($H$3),0),MATCH(Retrieving!JK$33&amp;$B34,INDIRECT($I$3),0)),0)</f>
        <v>0</v>
      </c>
      <c r="JL34" s="2">
        <f ca="1">IFERROR(INDEX(INDIRECT($G$3),MATCH(Retrieving!$C$2&amp;Retrieving!$C$3,INDIRECT($H$3),0),MATCH(Retrieving!JL$33&amp;$B34,INDIRECT($I$3),0)),0)</f>
        <v>0</v>
      </c>
      <c r="JM34" s="2">
        <f ca="1">IFERROR(INDEX(INDIRECT($G$3),MATCH(Retrieving!$C$2&amp;Retrieving!$C$3,INDIRECT($H$3),0),MATCH(Retrieving!JM$33&amp;$B34,INDIRECT($I$3),0)),0)</f>
        <v>0</v>
      </c>
      <c r="JN34" s="2">
        <f ca="1">IFERROR(INDEX(INDIRECT($G$3),MATCH(Retrieving!$C$2&amp;Retrieving!$C$3,INDIRECT($H$3),0),MATCH(Retrieving!JN$33&amp;$B34,INDIRECT($I$3),0)),0)</f>
        <v>0</v>
      </c>
      <c r="JO34" s="2">
        <f ca="1">IFERROR(INDEX(INDIRECT($G$3),MATCH(Retrieving!$C$2&amp;Retrieving!$C$3,INDIRECT($H$3),0),MATCH(Retrieving!JO$33&amp;$B34,INDIRECT($I$3),0)),0)</f>
        <v>0</v>
      </c>
      <c r="JP34" s="2">
        <f ca="1">IFERROR(INDEX(INDIRECT($G$3),MATCH(Retrieving!$C$2&amp;Retrieving!$C$3,INDIRECT($H$3),0),MATCH(Retrieving!JP$33&amp;$B34,INDIRECT($I$3),0)),0)</f>
        <v>0</v>
      </c>
      <c r="JQ34" s="2">
        <f ca="1">IFERROR(INDEX(INDIRECT($G$3),MATCH(Retrieving!$C$2&amp;Retrieving!$C$3,INDIRECT($H$3),0),MATCH(Retrieving!JQ$33&amp;$B34,INDIRECT($I$3),0)),0)</f>
        <v>0</v>
      </c>
      <c r="JR34" s="2">
        <f ca="1">IFERROR(INDEX(INDIRECT($G$3),MATCH(Retrieving!$C$2&amp;Retrieving!$C$3,INDIRECT($H$3),0),MATCH(Retrieving!JR$33&amp;$B34,INDIRECT($I$3),0)),0)</f>
        <v>0</v>
      </c>
      <c r="JS34" s="2">
        <f ca="1">IFERROR(INDEX(INDIRECT($G$3),MATCH(Retrieving!$C$2&amp;Retrieving!$C$3,INDIRECT($H$3),0),MATCH(Retrieving!JS$33&amp;$B34,INDIRECT($I$3),0)),0)</f>
        <v>0</v>
      </c>
      <c r="JT34" s="2">
        <f ca="1">IFERROR(INDEX(INDIRECT($G$3),MATCH(Retrieving!$C$2&amp;Retrieving!$C$3,INDIRECT($H$3),0),MATCH(Retrieving!JT$33&amp;$B34,INDIRECT($I$3),0)),0)</f>
        <v>0</v>
      </c>
      <c r="JU34" s="2">
        <f ca="1">IFERROR(INDEX(INDIRECT($G$3),MATCH(Retrieving!$C$2&amp;Retrieving!$C$3,INDIRECT($H$3),0),MATCH(Retrieving!JU$33&amp;$B34,INDIRECT($I$3),0)),0)</f>
        <v>0</v>
      </c>
      <c r="JV34" s="2">
        <f ca="1">IFERROR(INDEX(INDIRECT($G$3),MATCH(Retrieving!$C$2&amp;Retrieving!$C$3,INDIRECT($H$3),0),MATCH(Retrieving!JV$33&amp;$B34,INDIRECT($I$3),0)),0)</f>
        <v>0</v>
      </c>
      <c r="JW34" s="2">
        <f ca="1">IFERROR(INDEX(INDIRECT($G$3),MATCH(Retrieving!$C$2&amp;Retrieving!$C$3,INDIRECT($H$3),0),MATCH(Retrieving!JW$33&amp;$B34,INDIRECT($I$3),0)),0)</f>
        <v>0</v>
      </c>
      <c r="JX34" s="2">
        <f ca="1">IFERROR(INDEX(INDIRECT($G$3),MATCH(Retrieving!$C$2&amp;Retrieving!$C$3,INDIRECT($H$3),0),MATCH(Retrieving!JX$33&amp;$B34,INDIRECT($I$3),0)),0)</f>
        <v>0</v>
      </c>
      <c r="JY34" s="2">
        <f ca="1">IFERROR(INDEX(INDIRECT($G$3),MATCH(Retrieving!$C$2&amp;Retrieving!$C$3,INDIRECT($H$3),0),MATCH(Retrieving!JY$33&amp;$B34,INDIRECT($I$3),0)),0)</f>
        <v>0</v>
      </c>
      <c r="JZ34" s="2">
        <f ca="1">IFERROR(INDEX(INDIRECT($G$3),MATCH(Retrieving!$C$2&amp;Retrieving!$C$3,INDIRECT($H$3),0),MATCH(Retrieving!JZ$33&amp;$B34,INDIRECT($I$3),0)),0)</f>
        <v>0</v>
      </c>
      <c r="KA34" s="2">
        <f ca="1">IFERROR(INDEX(INDIRECT($G$3),MATCH(Retrieving!$C$2&amp;Retrieving!$C$3,INDIRECT($H$3),0),MATCH(Retrieving!KA$33&amp;$B34,INDIRECT($I$3),0)),0)</f>
        <v>0</v>
      </c>
      <c r="KB34" s="2">
        <f ca="1">IFERROR(INDEX(INDIRECT($G$3),MATCH(Retrieving!$C$2&amp;Retrieving!$C$3,INDIRECT($H$3),0),MATCH(Retrieving!KB$33&amp;$B34,INDIRECT($I$3),0)),0)</f>
        <v>0</v>
      </c>
      <c r="KC34" s="2">
        <f ca="1">IFERROR(INDEX(INDIRECT($G$3),MATCH(Retrieving!$C$2&amp;Retrieving!$C$3,INDIRECT($H$3),0),MATCH(Retrieving!KC$33&amp;$B34,INDIRECT($I$3),0)),0)</f>
        <v>0</v>
      </c>
      <c r="KD34" s="2">
        <f ca="1">IFERROR(INDEX(INDIRECT($G$3),MATCH(Retrieving!$C$2&amp;Retrieving!$C$3,INDIRECT($H$3),0),MATCH(Retrieving!KD$33&amp;$B34,INDIRECT($I$3),0)),0)</f>
        <v>0</v>
      </c>
      <c r="KE34" s="2">
        <f ca="1">IFERROR(INDEX(INDIRECT($G$3),MATCH(Retrieving!$C$2&amp;Retrieving!$C$3,INDIRECT($H$3),0),MATCH(Retrieving!KE$33&amp;$B34,INDIRECT($I$3),0)),0)</f>
        <v>0</v>
      </c>
      <c r="KF34" s="2">
        <f ca="1">IFERROR(INDEX(INDIRECT($G$3),MATCH(Retrieving!$C$2&amp;Retrieving!$C$3,INDIRECT($H$3),0),MATCH(Retrieving!KF$33&amp;$B34,INDIRECT($I$3),0)),0)</f>
        <v>0</v>
      </c>
      <c r="KG34" s="2">
        <f ca="1">IFERROR(INDEX(INDIRECT($G$3),MATCH(Retrieving!$C$2&amp;Retrieving!$C$3,INDIRECT($H$3),0),MATCH(Retrieving!KG$33&amp;$B34,INDIRECT($I$3),0)),0)</f>
        <v>0</v>
      </c>
      <c r="KH34" s="2">
        <f ca="1">IFERROR(INDEX(INDIRECT($G$3),MATCH(Retrieving!$C$2&amp;Retrieving!$C$3,INDIRECT($H$3),0),MATCH(Retrieving!KH$33&amp;$B34,INDIRECT($I$3),0)),0)</f>
        <v>0</v>
      </c>
      <c r="KI34" s="2">
        <f ca="1">IFERROR(INDEX(INDIRECT($G$3),MATCH(Retrieving!$C$2&amp;Retrieving!$C$3,INDIRECT($H$3),0),MATCH(Retrieving!KI$33&amp;$B34,INDIRECT($I$3),0)),0)</f>
        <v>0</v>
      </c>
      <c r="KJ34" s="2">
        <f ca="1">IFERROR(INDEX(INDIRECT($G$3),MATCH(Retrieving!$C$2&amp;Retrieving!$C$3,INDIRECT($H$3),0),MATCH(Retrieving!KJ$33&amp;$B34,INDIRECT($I$3),0)),0)</f>
        <v>0</v>
      </c>
      <c r="KK34" s="2">
        <f ca="1">IFERROR(INDEX(INDIRECT($G$3),MATCH(Retrieving!$C$2&amp;Retrieving!$C$3,INDIRECT($H$3),0),MATCH(Retrieving!KK$33&amp;$B34,INDIRECT($I$3),0)),0)</f>
        <v>0</v>
      </c>
      <c r="KL34" s="2">
        <f ca="1">IFERROR(INDEX(INDIRECT($G$3),MATCH(Retrieving!$C$2&amp;Retrieving!$C$3,INDIRECT($H$3),0),MATCH(Retrieving!KL$33&amp;$B34,INDIRECT($I$3),0)),0)</f>
        <v>0</v>
      </c>
      <c r="KM34" s="2">
        <f ca="1">IFERROR(INDEX(INDIRECT($G$3),MATCH(Retrieving!$C$2&amp;Retrieving!$C$3,INDIRECT($H$3),0),MATCH(Retrieving!KM$33&amp;$B34,INDIRECT($I$3),0)),0)</f>
        <v>0</v>
      </c>
      <c r="KN34" s="2">
        <f ca="1">IFERROR(INDEX(INDIRECT($G$3),MATCH(Retrieving!$C$2&amp;Retrieving!$C$3,INDIRECT($H$3),0),MATCH(Retrieving!KN$33&amp;$B34,INDIRECT($I$3),0)),0)</f>
        <v>0</v>
      </c>
      <c r="KO34" s="2">
        <f ca="1">IFERROR(INDEX(INDIRECT($G$3),MATCH(Retrieving!$C$2&amp;Retrieving!$C$3,INDIRECT($H$3),0),MATCH(Retrieving!KO$33&amp;$B34,INDIRECT($I$3),0)),0)</f>
        <v>0</v>
      </c>
      <c r="KP34" s="2">
        <f ca="1">IFERROR(INDEX(INDIRECT($G$3),MATCH(Retrieving!$C$2&amp;Retrieving!$C$3,INDIRECT($H$3),0),MATCH(Retrieving!KP$33&amp;$B34,INDIRECT($I$3),0)),0)</f>
        <v>0</v>
      </c>
      <c r="KQ34" s="2">
        <f ca="1">IFERROR(INDEX(INDIRECT($G$3),MATCH(Retrieving!$C$2&amp;Retrieving!$C$3,INDIRECT($H$3),0),MATCH(Retrieving!KQ$33&amp;$B34,INDIRECT($I$3),0)),0)</f>
        <v>0</v>
      </c>
      <c r="KR34" s="2">
        <f ca="1">IFERROR(INDEX(INDIRECT($G$3),MATCH(Retrieving!$C$2&amp;Retrieving!$C$3,INDIRECT($H$3),0),MATCH(Retrieving!KR$33&amp;$B34,INDIRECT($I$3),0)),0)</f>
        <v>0</v>
      </c>
      <c r="KS34" s="2">
        <f ca="1">IFERROR(INDEX(INDIRECT($G$3),MATCH(Retrieving!$C$2&amp;Retrieving!$C$3,INDIRECT($H$3),0),MATCH(Retrieving!KS$33&amp;$B34,INDIRECT($I$3),0)),0)</f>
        <v>0</v>
      </c>
      <c r="KT34" s="2">
        <f ca="1">IFERROR(INDEX(INDIRECT($G$3),MATCH(Retrieving!$C$2&amp;Retrieving!$C$3,INDIRECT($H$3),0),MATCH(Retrieving!KT$33&amp;$B34,INDIRECT($I$3),0)),0)</f>
        <v>0</v>
      </c>
      <c r="KU34" s="2">
        <f ca="1">IFERROR(INDEX(INDIRECT($G$3),MATCH(Retrieving!$C$2&amp;Retrieving!$C$3,INDIRECT($H$3),0),MATCH(Retrieving!KU$33&amp;$B34,INDIRECT($I$3),0)),0)</f>
        <v>0</v>
      </c>
      <c r="KV34" s="2">
        <f ca="1">IFERROR(INDEX(INDIRECT($G$3),MATCH(Retrieving!$C$2&amp;Retrieving!$C$3,INDIRECT($H$3),0),MATCH(Retrieving!KV$33&amp;$B34,INDIRECT($I$3),0)),0)</f>
        <v>0</v>
      </c>
      <c r="KW34" s="2">
        <f ca="1">IFERROR(INDEX(INDIRECT($G$3),MATCH(Retrieving!$C$2&amp;Retrieving!$C$3,INDIRECT($H$3),0),MATCH(Retrieving!KW$33&amp;$B34,INDIRECT($I$3),0)),0)</f>
        <v>0</v>
      </c>
      <c r="KX34" s="2">
        <f ca="1">IFERROR(INDEX(INDIRECT($G$3),MATCH(Retrieving!$C$2&amp;Retrieving!$C$3,INDIRECT($H$3),0),MATCH(Retrieving!KX$33&amp;$B34,INDIRECT($I$3),0)),0)</f>
        <v>0</v>
      </c>
      <c r="KY34" s="2">
        <f ca="1">IFERROR(INDEX(INDIRECT($G$3),MATCH(Retrieving!$C$2&amp;Retrieving!$C$3,INDIRECT($H$3),0),MATCH(Retrieving!KY$33&amp;$B34,INDIRECT($I$3),0)),0)</f>
        <v>0</v>
      </c>
      <c r="KZ34" s="2">
        <f ca="1">IFERROR(INDEX(INDIRECT($G$3),MATCH(Retrieving!$C$2&amp;Retrieving!$C$3,INDIRECT($H$3),0),MATCH(Retrieving!KZ$33&amp;$B34,INDIRECT($I$3),0)),0)</f>
        <v>0</v>
      </c>
      <c r="LA34" s="2">
        <f ca="1">IFERROR(INDEX(INDIRECT($G$3),MATCH(Retrieving!$C$2&amp;Retrieving!$C$3,INDIRECT($H$3),0),MATCH(Retrieving!LA$33&amp;$B34,INDIRECT($I$3),0)),0)</f>
        <v>0</v>
      </c>
      <c r="LB34" s="2">
        <f ca="1">IFERROR(INDEX(INDIRECT($G$3),MATCH(Retrieving!$C$2&amp;Retrieving!$C$3,INDIRECT($H$3),0),MATCH(Retrieving!LB$33&amp;$B34,INDIRECT($I$3),0)),0)</f>
        <v>0</v>
      </c>
      <c r="LC34" s="2">
        <f ca="1">IFERROR(INDEX(INDIRECT($G$3),MATCH(Retrieving!$C$2&amp;Retrieving!$C$3,INDIRECT($H$3),0),MATCH(Retrieving!LC$33&amp;$B34,INDIRECT($I$3),0)),0)</f>
        <v>0</v>
      </c>
      <c r="LD34" s="2">
        <f ca="1">IFERROR(INDEX(INDIRECT($G$3),MATCH(Retrieving!$C$2&amp;Retrieving!$C$3,INDIRECT($H$3),0),MATCH(Retrieving!LD$33&amp;$B34,INDIRECT($I$3),0)),0)</f>
        <v>0</v>
      </c>
      <c r="LE34" s="2">
        <f ca="1">IFERROR(INDEX(INDIRECT($G$3),MATCH(Retrieving!$C$2&amp;Retrieving!$C$3,INDIRECT($H$3),0),MATCH(Retrieving!LE$33&amp;$B34,INDIRECT($I$3),0)),0)</f>
        <v>0</v>
      </c>
      <c r="LF34" s="2">
        <f ca="1">IFERROR(INDEX(INDIRECT($G$3),MATCH(Retrieving!$C$2&amp;Retrieving!$C$3,INDIRECT($H$3),0),MATCH(Retrieving!LF$33&amp;$B34,INDIRECT($I$3),0)),0)</f>
        <v>0</v>
      </c>
      <c r="LG34" s="2">
        <f ca="1">IFERROR(INDEX(INDIRECT($G$3),MATCH(Retrieving!$C$2&amp;Retrieving!$C$3,INDIRECT($H$3),0),MATCH(Retrieving!LG$33&amp;$B34,INDIRECT($I$3),0)),0)</f>
        <v>0</v>
      </c>
      <c r="LH34" s="2">
        <f ca="1">IFERROR(INDEX(INDIRECT($G$3),MATCH(Retrieving!$C$2&amp;Retrieving!$C$3,INDIRECT($H$3),0),MATCH(Retrieving!LH$33&amp;$B34,INDIRECT($I$3),0)),0)</f>
        <v>0</v>
      </c>
      <c r="LI34" s="2">
        <f ca="1">IFERROR(INDEX(INDIRECT($G$3),MATCH(Retrieving!$C$2&amp;Retrieving!$C$3,INDIRECT($H$3),0),MATCH(Retrieving!LI$33&amp;$B34,INDIRECT($I$3),0)),0)</f>
        <v>0</v>
      </c>
      <c r="LJ34" s="2">
        <f ca="1">IFERROR(INDEX(INDIRECT($G$3),MATCH(Retrieving!$C$2&amp;Retrieving!$C$3,INDIRECT($H$3),0),MATCH(Retrieving!LJ$33&amp;$B34,INDIRECT($I$3),0)),0)</f>
        <v>0</v>
      </c>
      <c r="LK34" s="2">
        <f ca="1">IFERROR(INDEX(INDIRECT($G$3),MATCH(Retrieving!$C$2&amp;Retrieving!$C$3,INDIRECT($H$3),0),MATCH(Retrieving!LK$33&amp;$B34,INDIRECT($I$3),0)),0)</f>
        <v>0</v>
      </c>
      <c r="LL34" s="2">
        <f ca="1">IFERROR(INDEX(INDIRECT($G$3),MATCH(Retrieving!$C$2&amp;Retrieving!$C$3,INDIRECT($H$3),0),MATCH(Retrieving!LL$33&amp;$B34,INDIRECT($I$3),0)),0)</f>
        <v>0</v>
      </c>
      <c r="LM34" s="2">
        <f ca="1">IFERROR(INDEX(INDIRECT($G$3),MATCH(Retrieving!$C$2&amp;Retrieving!$C$3,INDIRECT($H$3),0),MATCH(Retrieving!LM$33&amp;$B34,INDIRECT($I$3),0)),0)</f>
        <v>0</v>
      </c>
      <c r="LN34" s="2">
        <f ca="1">IFERROR(INDEX(INDIRECT($G$3),MATCH(Retrieving!$C$2&amp;Retrieving!$C$3,INDIRECT($H$3),0),MATCH(Retrieving!LN$33&amp;$B34,INDIRECT($I$3),0)),0)</f>
        <v>0</v>
      </c>
      <c r="LO34" s="2">
        <f ca="1">IFERROR(INDEX(INDIRECT($G$3),MATCH(Retrieving!$C$2&amp;Retrieving!$C$3,INDIRECT($H$3),0),MATCH(Retrieving!LO$33&amp;$B34,INDIRECT($I$3),0)),0)</f>
        <v>0</v>
      </c>
      <c r="LP34" s="2">
        <f ca="1">IFERROR(INDEX(INDIRECT($G$3),MATCH(Retrieving!$C$2&amp;Retrieving!$C$3,INDIRECT($H$3),0),MATCH(Retrieving!LP$33&amp;$B34,INDIRECT($I$3),0)),0)</f>
        <v>0</v>
      </c>
      <c r="LQ34" s="2">
        <f ca="1">IFERROR(INDEX(INDIRECT($G$3),MATCH(Retrieving!$C$2&amp;Retrieving!$C$3,INDIRECT($H$3),0),MATCH(Retrieving!LQ$33&amp;$B34,INDIRECT($I$3),0)),0)</f>
        <v>0</v>
      </c>
      <c r="LR34" s="2">
        <f ca="1">IFERROR(INDEX(INDIRECT($G$3),MATCH(Retrieving!$C$2&amp;Retrieving!$C$3,INDIRECT($H$3),0),MATCH(Retrieving!LR$33&amp;$B34,INDIRECT($I$3),0)),0)</f>
        <v>0</v>
      </c>
      <c r="LS34" s="2">
        <f ca="1">IFERROR(INDEX(INDIRECT($G$3),MATCH(Retrieving!$C$2&amp;Retrieving!$C$3,INDIRECT($H$3),0),MATCH(Retrieving!LS$33&amp;$B34,INDIRECT($I$3),0)),0)</f>
        <v>0</v>
      </c>
      <c r="LT34" s="2">
        <f ca="1">IFERROR(INDEX(INDIRECT($G$3),MATCH(Retrieving!$C$2&amp;Retrieving!$C$3,INDIRECT($H$3),0),MATCH(Retrieving!LT$33&amp;$B34,INDIRECT($I$3),0)),0)</f>
        <v>0</v>
      </c>
    </row>
    <row r="35" spans="2:332" outlineLevel="1" x14ac:dyDescent="0.2">
      <c r="B35" t="s">
        <v>308</v>
      </c>
      <c r="C35" s="2">
        <f ca="1">IFERROR(INDEX(INDIRECT($G$3),MATCH(Retrieving!$C$2&amp;Retrieving!$C$3,INDIRECT($H$3),0),MATCH(Retrieving!C$33&amp;$B35,INDIRECT($I$3),0)),0)</f>
        <v>0</v>
      </c>
      <c r="D35" s="2">
        <f ca="1">IFERROR(INDEX(INDIRECT($G$3),MATCH(Retrieving!$C$2&amp;Retrieving!$C$3,INDIRECT($H$3),0),MATCH(Retrieving!D$33&amp;$B35,INDIRECT($I$3),0)),0)</f>
        <v>0</v>
      </c>
      <c r="E35" s="2">
        <f ca="1">IFERROR(INDEX(INDIRECT($G$3),MATCH(Retrieving!$C$2&amp;Retrieving!$C$3,INDIRECT($H$3),0),MATCH(Retrieving!E$33&amp;$B35,INDIRECT($I$3),0)),0)</f>
        <v>221.43</v>
      </c>
      <c r="F35" s="2">
        <f ca="1">IFERROR(INDEX(INDIRECT($G$3),MATCH(Retrieving!$C$2&amp;Retrieving!$C$3,INDIRECT($H$3),0),MATCH(Retrieving!F$33&amp;$B35,INDIRECT($I$3),0)),0)</f>
        <v>632.82999999999993</v>
      </c>
      <c r="G35" s="2">
        <f ca="1">IFERROR(INDEX(INDIRECT($G$3),MATCH(Retrieving!$C$2&amp;Retrieving!$C$3,INDIRECT($H$3),0),MATCH(Retrieving!G$33&amp;$B35,INDIRECT($I$3),0)),0)</f>
        <v>0</v>
      </c>
      <c r="H35" s="2">
        <f ca="1">IFERROR(INDEX(INDIRECT($G$3),MATCH(Retrieving!$C$2&amp;Retrieving!$C$3,INDIRECT($H$3),0),MATCH(Retrieving!H$33&amp;$B35,INDIRECT($I$3),0)),0)</f>
        <v>0</v>
      </c>
      <c r="I35" s="2">
        <f ca="1">IFERROR(INDEX(INDIRECT($G$3),MATCH(Retrieving!$C$2&amp;Retrieving!$C$3,INDIRECT($H$3),0),MATCH(Retrieving!I$33&amp;$B35,INDIRECT($I$3),0)),0)</f>
        <v>0</v>
      </c>
      <c r="J35" s="2">
        <f ca="1">IFERROR(INDEX(INDIRECT($G$3),MATCH(Retrieving!$C$2&amp;Retrieving!$C$3,INDIRECT($H$3),0),MATCH(Retrieving!J$33&amp;$B35,INDIRECT($I$3),0)),0)</f>
        <v>500.05</v>
      </c>
      <c r="K35" s="2">
        <f ca="1">IFERROR(INDEX(INDIRECT($G$3),MATCH(Retrieving!$C$2&amp;Retrieving!$C$3,INDIRECT($H$3),0),MATCH(Retrieving!K$33&amp;$B35,INDIRECT($I$3),0)),0)</f>
        <v>93.97</v>
      </c>
      <c r="L35" s="2">
        <f ca="1">IFERROR(INDEX(INDIRECT($G$3),MATCH(Retrieving!$C$2&amp;Retrieving!$C$3,INDIRECT($H$3),0),MATCH(Retrieving!L$33&amp;$B35,INDIRECT($I$3),0)),0)</f>
        <v>0</v>
      </c>
      <c r="M35" s="2">
        <f ca="1">IFERROR(INDEX(INDIRECT($G$3),MATCH(Retrieving!$C$2&amp;Retrieving!$C$3,INDIRECT($H$3),0),MATCH(Retrieving!M$33&amp;$B35,INDIRECT($I$3),0)),0)</f>
        <v>0</v>
      </c>
      <c r="N35" s="2">
        <f ca="1">IFERROR(INDEX(INDIRECT($G$3),MATCH(Retrieving!$C$2&amp;Retrieving!$C$3,INDIRECT($H$3),0),MATCH(Retrieving!N$33&amp;$B35,INDIRECT($I$3),0)),0)</f>
        <v>0</v>
      </c>
      <c r="O35" s="2">
        <f ca="1">IFERROR(INDEX(INDIRECT($G$3),MATCH(Retrieving!$C$2&amp;Retrieving!$C$3,INDIRECT($H$3),0),MATCH(Retrieving!O$33&amp;$B35,INDIRECT($I$3),0)),0)</f>
        <v>0</v>
      </c>
      <c r="P35" s="2">
        <f ca="1">IFERROR(INDEX(INDIRECT($G$3),MATCH(Retrieving!$C$2&amp;Retrieving!$C$3,INDIRECT($H$3),0),MATCH(Retrieving!P$33&amp;$B35,INDIRECT($I$3),0)),0)</f>
        <v>0</v>
      </c>
      <c r="Q35" s="2">
        <f ca="1">IFERROR(INDEX(INDIRECT($G$3),MATCH(Retrieving!$C$2&amp;Retrieving!$C$3,INDIRECT($H$3),0),MATCH(Retrieving!Q$33&amp;$B35,INDIRECT($I$3),0)),0)</f>
        <v>0</v>
      </c>
      <c r="R35" s="2">
        <f ca="1">IFERROR(INDEX(INDIRECT($G$3),MATCH(Retrieving!$C$2&amp;Retrieving!$C$3,INDIRECT($H$3),0),MATCH(Retrieving!R$33&amp;$B35,INDIRECT($I$3),0)),0)</f>
        <v>0</v>
      </c>
      <c r="S35" s="2">
        <f ca="1">IFERROR(INDEX(INDIRECT($G$3),MATCH(Retrieving!$C$2&amp;Retrieving!$C$3,INDIRECT($H$3),0),MATCH(Retrieving!S$33&amp;$B35,INDIRECT($I$3),0)),0)</f>
        <v>0</v>
      </c>
      <c r="T35" s="2">
        <f ca="1">IFERROR(INDEX(INDIRECT($G$3),MATCH(Retrieving!$C$2&amp;Retrieving!$C$3,INDIRECT($H$3),0),MATCH(Retrieving!T$33&amp;$B35,INDIRECT($I$3),0)),0)</f>
        <v>0</v>
      </c>
      <c r="U35" s="2">
        <f ca="1">IFERROR(INDEX(INDIRECT($G$3),MATCH(Retrieving!$C$2&amp;Retrieving!$C$3,INDIRECT($H$3),0),MATCH(Retrieving!U$33&amp;$B35,INDIRECT($I$3),0)),0)</f>
        <v>0</v>
      </c>
      <c r="V35" s="2">
        <f ca="1">IFERROR(INDEX(INDIRECT($G$3),MATCH(Retrieving!$C$2&amp;Retrieving!$C$3,INDIRECT($H$3),0),MATCH(Retrieving!V$33&amp;$B35,INDIRECT($I$3),0)),0)</f>
        <v>0</v>
      </c>
      <c r="W35" s="2">
        <f ca="1">IFERROR(INDEX(INDIRECT($G$3),MATCH(Retrieving!$C$2&amp;Retrieving!$C$3,INDIRECT($H$3),0),MATCH(Retrieving!W$33&amp;$B35,INDIRECT($I$3),0)),0)</f>
        <v>0</v>
      </c>
      <c r="X35" s="2">
        <f ca="1">IFERROR(INDEX(INDIRECT($G$3),MATCH(Retrieving!$C$2&amp;Retrieving!$C$3,INDIRECT($H$3),0),MATCH(Retrieving!X$33&amp;$B35,INDIRECT($I$3),0)),0)</f>
        <v>0</v>
      </c>
      <c r="Y35" s="2">
        <f ca="1">IFERROR(INDEX(INDIRECT($G$3),MATCH(Retrieving!$C$2&amp;Retrieving!$C$3,INDIRECT($H$3),0),MATCH(Retrieving!Y$33&amp;$B35,INDIRECT($I$3),0)),0)</f>
        <v>54.23</v>
      </c>
      <c r="Z35" s="2">
        <f ca="1">IFERROR(INDEX(INDIRECT($G$3),MATCH(Retrieving!$C$2&amp;Retrieving!$C$3,INDIRECT($H$3),0),MATCH(Retrieving!Z$33&amp;$B35,INDIRECT($I$3),0)),0)</f>
        <v>0</v>
      </c>
      <c r="AA35" s="2">
        <f ca="1">IFERROR(INDEX(INDIRECT($G$3),MATCH(Retrieving!$C$2&amp;Retrieving!$C$3,INDIRECT($H$3),0),MATCH(Retrieving!AA$33&amp;$B35,INDIRECT($I$3),0)),0)</f>
        <v>64.36</v>
      </c>
      <c r="AB35" s="2">
        <f ca="1">IFERROR(INDEX(INDIRECT($G$3),MATCH(Retrieving!$C$2&amp;Retrieving!$C$3,INDIRECT($H$3),0),MATCH(Retrieving!AB$33&amp;$B35,INDIRECT($I$3),0)),0)</f>
        <v>0</v>
      </c>
      <c r="AC35" s="2">
        <f ca="1">IFERROR(INDEX(INDIRECT($G$3),MATCH(Retrieving!$C$2&amp;Retrieving!$C$3,INDIRECT($H$3),0),MATCH(Retrieving!AC$33&amp;$B35,INDIRECT($I$3),0)),0)</f>
        <v>0</v>
      </c>
      <c r="AD35" s="2">
        <f ca="1">IFERROR(INDEX(INDIRECT($G$3),MATCH(Retrieving!$C$2&amp;Retrieving!$C$3,INDIRECT($H$3),0),MATCH(Retrieving!AD$33&amp;$B35,INDIRECT($I$3),0)),0)</f>
        <v>0</v>
      </c>
      <c r="AE35" s="2">
        <f ca="1">IFERROR(INDEX(INDIRECT($G$3),MATCH(Retrieving!$C$2&amp;Retrieving!$C$3,INDIRECT($H$3),0),MATCH(Retrieving!AE$33&amp;$B35,INDIRECT($I$3),0)),0)</f>
        <v>0</v>
      </c>
      <c r="AF35" s="2">
        <f ca="1">IFERROR(INDEX(INDIRECT($G$3),MATCH(Retrieving!$C$2&amp;Retrieving!$C$3,INDIRECT($H$3),0),MATCH(Retrieving!AF$33&amp;$B35,INDIRECT($I$3),0)),0)</f>
        <v>0</v>
      </c>
      <c r="AG35" s="2">
        <f ca="1">IFERROR(INDEX(INDIRECT($G$3),MATCH(Retrieving!$C$2&amp;Retrieving!$C$3,INDIRECT($H$3),0),MATCH(Retrieving!AG$33&amp;$B35,INDIRECT($I$3),0)),0)</f>
        <v>0</v>
      </c>
      <c r="AH35" s="2">
        <f ca="1">IFERROR(INDEX(INDIRECT($G$3),MATCH(Retrieving!$C$2&amp;Retrieving!$C$3,INDIRECT($H$3),0),MATCH(Retrieving!AH$33&amp;$B35,INDIRECT($I$3),0)),0)</f>
        <v>0</v>
      </c>
      <c r="AI35" s="2">
        <f ca="1">IFERROR(INDEX(INDIRECT($G$3),MATCH(Retrieving!$C$2&amp;Retrieving!$C$3,INDIRECT($H$3),0),MATCH(Retrieving!AI$33&amp;$B35,INDIRECT($I$3),0)),0)</f>
        <v>0</v>
      </c>
      <c r="AJ35" s="2">
        <f ca="1">IFERROR(INDEX(INDIRECT($G$3),MATCH(Retrieving!$C$2&amp;Retrieving!$C$3,INDIRECT($H$3),0),MATCH(Retrieving!AJ$33&amp;$B35,INDIRECT($I$3),0)),0)</f>
        <v>0</v>
      </c>
      <c r="AK35" s="2">
        <f ca="1">IFERROR(INDEX(INDIRECT($G$3),MATCH(Retrieving!$C$2&amp;Retrieving!$C$3,INDIRECT($H$3),0),MATCH(Retrieving!AK$33&amp;$B35,INDIRECT($I$3),0)),0)</f>
        <v>0</v>
      </c>
      <c r="AL35" s="2">
        <f ca="1">IFERROR(INDEX(INDIRECT($G$3),MATCH(Retrieving!$C$2&amp;Retrieving!$C$3,INDIRECT($H$3),0),MATCH(Retrieving!AL$33&amp;$B35,INDIRECT($I$3),0)),0)</f>
        <v>0</v>
      </c>
      <c r="AM35" s="2">
        <f ca="1">IFERROR(INDEX(INDIRECT($G$3),MATCH(Retrieving!$C$2&amp;Retrieving!$C$3,INDIRECT($H$3),0),MATCH(Retrieving!AM$33&amp;$B35,INDIRECT($I$3),0)),0)</f>
        <v>0</v>
      </c>
      <c r="AN35" s="2">
        <f ca="1">IFERROR(INDEX(INDIRECT($G$3),MATCH(Retrieving!$C$2&amp;Retrieving!$C$3,INDIRECT($H$3),0),MATCH(Retrieving!AN$33&amp;$B35,INDIRECT($I$3),0)),0)</f>
        <v>0</v>
      </c>
      <c r="AO35" s="2">
        <f ca="1">IFERROR(INDEX(INDIRECT($G$3),MATCH(Retrieving!$C$2&amp;Retrieving!$C$3,INDIRECT($H$3),0),MATCH(Retrieving!AO$33&amp;$B35,INDIRECT($I$3),0)),0)</f>
        <v>0</v>
      </c>
      <c r="AP35" s="2">
        <f ca="1">IFERROR(INDEX(INDIRECT($G$3),MATCH(Retrieving!$C$2&amp;Retrieving!$C$3,INDIRECT($H$3),0),MATCH(Retrieving!AP$33&amp;$B35,INDIRECT($I$3),0)),0)</f>
        <v>0</v>
      </c>
      <c r="AQ35" s="2">
        <f ca="1">IFERROR(INDEX(INDIRECT($G$3),MATCH(Retrieving!$C$2&amp;Retrieving!$C$3,INDIRECT($H$3),0),MATCH(Retrieving!AQ$33&amp;$B35,INDIRECT($I$3),0)),0)</f>
        <v>0</v>
      </c>
      <c r="AR35" s="2">
        <f ca="1">IFERROR(INDEX(INDIRECT($G$3),MATCH(Retrieving!$C$2&amp;Retrieving!$C$3,INDIRECT($H$3),0),MATCH(Retrieving!AR$33&amp;$B35,INDIRECT($I$3),0)),0)</f>
        <v>0</v>
      </c>
      <c r="AS35" s="2">
        <f ca="1">IFERROR(INDEX(INDIRECT($G$3),MATCH(Retrieving!$C$2&amp;Retrieving!$C$3,INDIRECT($H$3),0),MATCH(Retrieving!AS$33&amp;$B35,INDIRECT($I$3),0)),0)</f>
        <v>0</v>
      </c>
      <c r="AT35" s="2">
        <f ca="1">IFERROR(INDEX(INDIRECT($G$3),MATCH(Retrieving!$C$2&amp;Retrieving!$C$3,INDIRECT($H$3),0),MATCH(Retrieving!AT$33&amp;$B35,INDIRECT($I$3),0)),0)</f>
        <v>0</v>
      </c>
      <c r="AU35" s="2">
        <f ca="1">IFERROR(INDEX(INDIRECT($G$3),MATCH(Retrieving!$C$2&amp;Retrieving!$C$3,INDIRECT($H$3),0),MATCH(Retrieving!AU$33&amp;$B35,INDIRECT($I$3),0)),0)</f>
        <v>0</v>
      </c>
      <c r="AV35" s="2">
        <f ca="1">IFERROR(INDEX(INDIRECT($G$3),MATCH(Retrieving!$C$2&amp;Retrieving!$C$3,INDIRECT($H$3),0),MATCH(Retrieving!AV$33&amp;$B35,INDIRECT($I$3),0)),0)</f>
        <v>0</v>
      </c>
      <c r="AW35" s="2">
        <f ca="1">IFERROR(INDEX(INDIRECT($G$3),MATCH(Retrieving!$C$2&amp;Retrieving!$C$3,INDIRECT($H$3),0),MATCH(Retrieving!AW$33&amp;$B35,INDIRECT($I$3),0)),0)</f>
        <v>0</v>
      </c>
      <c r="AX35" s="2">
        <f ca="1">IFERROR(INDEX(INDIRECT($G$3),MATCH(Retrieving!$C$2&amp;Retrieving!$C$3,INDIRECT($H$3),0),MATCH(Retrieving!AX$33&amp;$B35,INDIRECT($I$3),0)),0)</f>
        <v>0</v>
      </c>
      <c r="AY35" s="2">
        <f ca="1">IFERROR(INDEX(INDIRECT($G$3),MATCH(Retrieving!$C$2&amp;Retrieving!$C$3,INDIRECT($H$3),0),MATCH(Retrieving!AY$33&amp;$B35,INDIRECT($I$3),0)),0)</f>
        <v>0</v>
      </c>
      <c r="AZ35" s="2">
        <f ca="1">IFERROR(INDEX(INDIRECT($G$3),MATCH(Retrieving!$C$2&amp;Retrieving!$C$3,INDIRECT($H$3),0),MATCH(Retrieving!AZ$33&amp;$B35,INDIRECT($I$3),0)),0)</f>
        <v>0</v>
      </c>
      <c r="BA35" s="2">
        <f ca="1">IFERROR(INDEX(INDIRECT($G$3),MATCH(Retrieving!$C$2&amp;Retrieving!$C$3,INDIRECT($H$3),0),MATCH(Retrieving!BA$33&amp;$B35,INDIRECT($I$3),0)),0)</f>
        <v>0</v>
      </c>
      <c r="BB35" s="2">
        <f ca="1">IFERROR(INDEX(INDIRECT($G$3),MATCH(Retrieving!$C$2&amp;Retrieving!$C$3,INDIRECT($H$3),0),MATCH(Retrieving!BB$33&amp;$B35,INDIRECT($I$3),0)),0)</f>
        <v>0</v>
      </c>
      <c r="BC35" s="2">
        <f ca="1">IFERROR(INDEX(INDIRECT($G$3),MATCH(Retrieving!$C$2&amp;Retrieving!$C$3,INDIRECT($H$3),0),MATCH(Retrieving!BC$33&amp;$B35,INDIRECT($I$3),0)),0)</f>
        <v>0</v>
      </c>
      <c r="BD35" s="2">
        <f ca="1">IFERROR(INDEX(INDIRECT($G$3),MATCH(Retrieving!$C$2&amp;Retrieving!$C$3,INDIRECT($H$3),0),MATCH(Retrieving!BD$33&amp;$B35,INDIRECT($I$3),0)),0)</f>
        <v>0</v>
      </c>
      <c r="BE35" s="2">
        <f ca="1">IFERROR(INDEX(INDIRECT($G$3),MATCH(Retrieving!$C$2&amp;Retrieving!$C$3,INDIRECT($H$3),0),MATCH(Retrieving!BE$33&amp;$B35,INDIRECT($I$3),0)),0)</f>
        <v>0</v>
      </c>
      <c r="BF35" s="2">
        <f ca="1">IFERROR(INDEX(INDIRECT($G$3),MATCH(Retrieving!$C$2&amp;Retrieving!$C$3,INDIRECT($H$3),0),MATCH(Retrieving!BF$33&amp;$B35,INDIRECT($I$3),0)),0)</f>
        <v>0</v>
      </c>
      <c r="BG35" s="2">
        <f ca="1">IFERROR(INDEX(INDIRECT($G$3),MATCH(Retrieving!$C$2&amp;Retrieving!$C$3,INDIRECT($H$3),0),MATCH(Retrieving!BG$33&amp;$B35,INDIRECT($I$3),0)),0)</f>
        <v>0</v>
      </c>
      <c r="BH35" s="2">
        <f ca="1">IFERROR(INDEX(INDIRECT($G$3),MATCH(Retrieving!$C$2&amp;Retrieving!$C$3,INDIRECT($H$3),0),MATCH(Retrieving!BH$33&amp;$B35,INDIRECT($I$3),0)),0)</f>
        <v>0</v>
      </c>
      <c r="BI35" s="2">
        <f ca="1">IFERROR(INDEX(INDIRECT($G$3),MATCH(Retrieving!$C$2&amp;Retrieving!$C$3,INDIRECT($H$3),0),MATCH(Retrieving!BI$33&amp;$B35,INDIRECT($I$3),0)),0)</f>
        <v>0</v>
      </c>
      <c r="BJ35" s="2">
        <f ca="1">IFERROR(INDEX(INDIRECT($G$3),MATCH(Retrieving!$C$2&amp;Retrieving!$C$3,INDIRECT($H$3),0),MATCH(Retrieving!BJ$33&amp;$B35,INDIRECT($I$3),0)),0)</f>
        <v>0</v>
      </c>
      <c r="BK35" s="2">
        <f ca="1">IFERROR(INDEX(INDIRECT($G$3),MATCH(Retrieving!$C$2&amp;Retrieving!$C$3,INDIRECT($H$3),0),MATCH(Retrieving!BK$33&amp;$B35,INDIRECT($I$3),0)),0)</f>
        <v>0</v>
      </c>
      <c r="BL35" s="2">
        <f ca="1">IFERROR(INDEX(INDIRECT($G$3),MATCH(Retrieving!$C$2&amp;Retrieving!$C$3,INDIRECT($H$3),0),MATCH(Retrieving!BL$33&amp;$B35,INDIRECT($I$3),0)),0)</f>
        <v>0</v>
      </c>
      <c r="BM35" s="2">
        <f ca="1">IFERROR(INDEX(INDIRECT($G$3),MATCH(Retrieving!$C$2&amp;Retrieving!$C$3,INDIRECT($H$3),0),MATCH(Retrieving!BM$33&amp;$B35,INDIRECT($I$3),0)),0)</f>
        <v>0</v>
      </c>
      <c r="BN35" s="2">
        <f ca="1">IFERROR(INDEX(INDIRECT($G$3),MATCH(Retrieving!$C$2&amp;Retrieving!$C$3,INDIRECT($H$3),0),MATCH(Retrieving!BN$33&amp;$B35,INDIRECT($I$3),0)),0)</f>
        <v>0</v>
      </c>
      <c r="BO35" s="2">
        <f ca="1">IFERROR(INDEX(INDIRECT($G$3),MATCH(Retrieving!$C$2&amp;Retrieving!$C$3,INDIRECT($H$3),0),MATCH(Retrieving!BO$33&amp;$B35,INDIRECT($I$3),0)),0)</f>
        <v>0</v>
      </c>
      <c r="BP35" s="2">
        <f ca="1">IFERROR(INDEX(INDIRECT($G$3),MATCH(Retrieving!$C$2&amp;Retrieving!$C$3,INDIRECT($H$3),0),MATCH(Retrieving!BP$33&amp;$B35,INDIRECT($I$3),0)),0)</f>
        <v>0</v>
      </c>
      <c r="BQ35" s="2">
        <f ca="1">IFERROR(INDEX(INDIRECT($G$3),MATCH(Retrieving!$C$2&amp;Retrieving!$C$3,INDIRECT($H$3),0),MATCH(Retrieving!BQ$33&amp;$B35,INDIRECT($I$3),0)),0)</f>
        <v>0</v>
      </c>
      <c r="BR35" s="2">
        <f ca="1">IFERROR(INDEX(INDIRECT($G$3),MATCH(Retrieving!$C$2&amp;Retrieving!$C$3,INDIRECT($H$3),0),MATCH(Retrieving!BR$33&amp;$B35,INDIRECT($I$3),0)),0)</f>
        <v>0</v>
      </c>
      <c r="BS35" s="2">
        <f ca="1">IFERROR(INDEX(INDIRECT($G$3),MATCH(Retrieving!$C$2&amp;Retrieving!$C$3,INDIRECT($H$3),0),MATCH(Retrieving!BS$33&amp;$B35,INDIRECT($I$3),0)),0)</f>
        <v>0</v>
      </c>
      <c r="BT35" s="2">
        <f ca="1">IFERROR(INDEX(INDIRECT($G$3),MATCH(Retrieving!$C$2&amp;Retrieving!$C$3,INDIRECT($H$3),0),MATCH(Retrieving!BT$33&amp;$B35,INDIRECT($I$3),0)),0)</f>
        <v>0</v>
      </c>
      <c r="BU35" s="2">
        <f ca="1">IFERROR(INDEX(INDIRECT($G$3),MATCH(Retrieving!$C$2&amp;Retrieving!$C$3,INDIRECT($H$3),0),MATCH(Retrieving!BU$33&amp;$B35,INDIRECT($I$3),0)),0)</f>
        <v>0</v>
      </c>
      <c r="BV35" s="2">
        <f ca="1">IFERROR(INDEX(INDIRECT($G$3),MATCH(Retrieving!$C$2&amp;Retrieving!$C$3,INDIRECT($H$3),0),MATCH(Retrieving!BV$33&amp;$B35,INDIRECT($I$3),0)),0)</f>
        <v>0</v>
      </c>
      <c r="BW35" s="2">
        <f ca="1">IFERROR(INDEX(INDIRECT($G$3),MATCH(Retrieving!$C$2&amp;Retrieving!$C$3,INDIRECT($H$3),0),MATCH(Retrieving!BW$33&amp;$B35,INDIRECT($I$3),0)),0)</f>
        <v>0</v>
      </c>
      <c r="BX35" s="2">
        <f ca="1">IFERROR(INDEX(INDIRECT($G$3),MATCH(Retrieving!$C$2&amp;Retrieving!$C$3,INDIRECT($H$3),0),MATCH(Retrieving!BX$33&amp;$B35,INDIRECT($I$3),0)),0)</f>
        <v>0</v>
      </c>
      <c r="BY35" s="2">
        <f ca="1">IFERROR(INDEX(INDIRECT($G$3),MATCH(Retrieving!$C$2&amp;Retrieving!$C$3,INDIRECT($H$3),0),MATCH(Retrieving!BY$33&amp;$B35,INDIRECT($I$3),0)),0)</f>
        <v>0</v>
      </c>
      <c r="BZ35" s="2">
        <f ca="1">IFERROR(INDEX(INDIRECT($G$3),MATCH(Retrieving!$C$2&amp;Retrieving!$C$3,INDIRECT($H$3),0),MATCH(Retrieving!BZ$33&amp;$B35,INDIRECT($I$3),0)),0)</f>
        <v>0</v>
      </c>
      <c r="CA35" s="2">
        <f ca="1">IFERROR(INDEX(INDIRECT($G$3),MATCH(Retrieving!$C$2&amp;Retrieving!$C$3,INDIRECT($H$3),0),MATCH(Retrieving!CA$33&amp;$B35,INDIRECT($I$3),0)),0)</f>
        <v>0</v>
      </c>
      <c r="CB35" s="2">
        <f ca="1">IFERROR(INDEX(INDIRECT($G$3),MATCH(Retrieving!$C$2&amp;Retrieving!$C$3,INDIRECT($H$3),0),MATCH(Retrieving!CB$33&amp;$B35,INDIRECT($I$3),0)),0)</f>
        <v>0</v>
      </c>
      <c r="CC35" s="2">
        <f ca="1">IFERROR(INDEX(INDIRECT($G$3),MATCH(Retrieving!$C$2&amp;Retrieving!$C$3,INDIRECT($H$3),0),MATCH(Retrieving!CC$33&amp;$B35,INDIRECT($I$3),0)),0)</f>
        <v>0</v>
      </c>
      <c r="CD35" s="2">
        <f ca="1">IFERROR(INDEX(INDIRECT($G$3),MATCH(Retrieving!$C$2&amp;Retrieving!$C$3,INDIRECT($H$3),0),MATCH(Retrieving!CD$33&amp;$B35,INDIRECT($I$3),0)),0)</f>
        <v>0</v>
      </c>
      <c r="CE35" s="2">
        <f ca="1">IFERROR(INDEX(INDIRECT($G$3),MATCH(Retrieving!$C$2&amp;Retrieving!$C$3,INDIRECT($H$3),0),MATCH(Retrieving!CE$33&amp;$B35,INDIRECT($I$3),0)),0)</f>
        <v>0</v>
      </c>
      <c r="CF35" s="2">
        <f ca="1">IFERROR(INDEX(INDIRECT($G$3),MATCH(Retrieving!$C$2&amp;Retrieving!$C$3,INDIRECT($H$3),0),MATCH(Retrieving!CF$33&amp;$B35,INDIRECT($I$3),0)),0)</f>
        <v>0</v>
      </c>
      <c r="CG35" s="2">
        <f ca="1">IFERROR(INDEX(INDIRECT($G$3),MATCH(Retrieving!$C$2&amp;Retrieving!$C$3,INDIRECT($H$3),0),MATCH(Retrieving!CG$33&amp;$B35,INDIRECT($I$3),0)),0)</f>
        <v>0</v>
      </c>
      <c r="CH35" s="2">
        <f ca="1">IFERROR(INDEX(INDIRECT($G$3),MATCH(Retrieving!$C$2&amp;Retrieving!$C$3,INDIRECT($H$3),0),MATCH(Retrieving!CH$33&amp;$B35,INDIRECT($I$3),0)),0)</f>
        <v>0</v>
      </c>
      <c r="CI35" s="2">
        <f ca="1">IFERROR(INDEX(INDIRECT($G$3),MATCH(Retrieving!$C$2&amp;Retrieving!$C$3,INDIRECT($H$3),0),MATCH(Retrieving!CI$33&amp;$B35,INDIRECT($I$3),0)),0)</f>
        <v>0</v>
      </c>
      <c r="CJ35" s="2">
        <f ca="1">IFERROR(INDEX(INDIRECT($G$3),MATCH(Retrieving!$C$2&amp;Retrieving!$C$3,INDIRECT($H$3),0),MATCH(Retrieving!CJ$33&amp;$B35,INDIRECT($I$3),0)),0)</f>
        <v>0</v>
      </c>
      <c r="CK35" s="2">
        <f ca="1">IFERROR(INDEX(INDIRECT($G$3),MATCH(Retrieving!$C$2&amp;Retrieving!$C$3,INDIRECT($H$3),0),MATCH(Retrieving!CK$33&amp;$B35,INDIRECT($I$3),0)),0)</f>
        <v>0</v>
      </c>
      <c r="CL35" s="2">
        <f ca="1">IFERROR(INDEX(INDIRECT($G$3),MATCH(Retrieving!$C$2&amp;Retrieving!$C$3,INDIRECT($H$3),0),MATCH(Retrieving!CL$33&amp;$B35,INDIRECT($I$3),0)),0)</f>
        <v>0</v>
      </c>
      <c r="CM35" s="2">
        <f ca="1">IFERROR(INDEX(INDIRECT($G$3),MATCH(Retrieving!$C$2&amp;Retrieving!$C$3,INDIRECT($H$3),0),MATCH(Retrieving!CM$33&amp;$B35,INDIRECT($I$3),0)),0)</f>
        <v>0</v>
      </c>
      <c r="CN35" s="2">
        <f ca="1">IFERROR(INDEX(INDIRECT($G$3),MATCH(Retrieving!$C$2&amp;Retrieving!$C$3,INDIRECT($H$3),0),MATCH(Retrieving!CN$33&amp;$B35,INDIRECT($I$3),0)),0)</f>
        <v>0</v>
      </c>
      <c r="CO35" s="2">
        <f ca="1">IFERROR(INDEX(INDIRECT($G$3),MATCH(Retrieving!$C$2&amp;Retrieving!$C$3,INDIRECT($H$3),0),MATCH(Retrieving!CO$33&amp;$B35,INDIRECT($I$3),0)),0)</f>
        <v>0</v>
      </c>
      <c r="CP35" s="2">
        <f ca="1">IFERROR(INDEX(INDIRECT($G$3),MATCH(Retrieving!$C$2&amp;Retrieving!$C$3,INDIRECT($H$3),0),MATCH(Retrieving!CP$33&amp;$B35,INDIRECT($I$3),0)),0)</f>
        <v>0</v>
      </c>
      <c r="CQ35" s="2">
        <f ca="1">IFERROR(INDEX(INDIRECT($G$3),MATCH(Retrieving!$C$2&amp;Retrieving!$C$3,INDIRECT($H$3),0),MATCH(Retrieving!CQ$33&amp;$B35,INDIRECT($I$3),0)),0)</f>
        <v>0</v>
      </c>
      <c r="CR35" s="2">
        <f ca="1">IFERROR(INDEX(INDIRECT($G$3),MATCH(Retrieving!$C$2&amp;Retrieving!$C$3,INDIRECT($H$3),0),MATCH(Retrieving!CR$33&amp;$B35,INDIRECT($I$3),0)),0)</f>
        <v>0</v>
      </c>
      <c r="CS35" s="2">
        <f ca="1">IFERROR(INDEX(INDIRECT($G$3),MATCH(Retrieving!$C$2&amp;Retrieving!$C$3,INDIRECT($H$3),0),MATCH(Retrieving!CS$33&amp;$B35,INDIRECT($I$3),0)),0)</f>
        <v>0</v>
      </c>
      <c r="CT35" s="2">
        <f ca="1">IFERROR(INDEX(INDIRECT($G$3),MATCH(Retrieving!$C$2&amp;Retrieving!$C$3,INDIRECT($H$3),0),MATCH(Retrieving!CT$33&amp;$B35,INDIRECT($I$3),0)),0)</f>
        <v>0</v>
      </c>
      <c r="CU35" s="2">
        <f ca="1">IFERROR(INDEX(INDIRECT($G$3),MATCH(Retrieving!$C$2&amp;Retrieving!$C$3,INDIRECT($H$3),0),MATCH(Retrieving!CU$33&amp;$B35,INDIRECT($I$3),0)),0)</f>
        <v>0</v>
      </c>
      <c r="CV35" s="2">
        <f ca="1">IFERROR(INDEX(INDIRECT($G$3),MATCH(Retrieving!$C$2&amp;Retrieving!$C$3,INDIRECT($H$3),0),MATCH(Retrieving!CV$33&amp;$B35,INDIRECT($I$3),0)),0)</f>
        <v>0</v>
      </c>
      <c r="CW35" s="2">
        <f ca="1">IFERROR(INDEX(INDIRECT($G$3),MATCH(Retrieving!$C$2&amp;Retrieving!$C$3,INDIRECT($H$3),0),MATCH(Retrieving!CW$33&amp;$B35,INDIRECT($I$3),0)),0)</f>
        <v>0</v>
      </c>
      <c r="CX35" s="2">
        <f ca="1">IFERROR(INDEX(INDIRECT($G$3),MATCH(Retrieving!$C$2&amp;Retrieving!$C$3,INDIRECT($H$3),0),MATCH(Retrieving!CX$33&amp;$B35,INDIRECT($I$3),0)),0)</f>
        <v>0</v>
      </c>
      <c r="CY35" s="2">
        <f ca="1">IFERROR(INDEX(INDIRECT($G$3),MATCH(Retrieving!$C$2&amp;Retrieving!$C$3,INDIRECT($H$3),0),MATCH(Retrieving!CY$33&amp;$B35,INDIRECT($I$3),0)),0)</f>
        <v>0</v>
      </c>
      <c r="CZ35" s="2">
        <f ca="1">IFERROR(INDEX(INDIRECT($G$3),MATCH(Retrieving!$C$2&amp;Retrieving!$C$3,INDIRECT($H$3),0),MATCH(Retrieving!CZ$33&amp;$B35,INDIRECT($I$3),0)),0)</f>
        <v>0</v>
      </c>
      <c r="DA35" s="2">
        <f ca="1">IFERROR(INDEX(INDIRECT($G$3),MATCH(Retrieving!$C$2&amp;Retrieving!$C$3,INDIRECT($H$3),0),MATCH(Retrieving!DA$33&amp;$B35,INDIRECT($I$3),0)),0)</f>
        <v>0</v>
      </c>
      <c r="DB35" s="2">
        <f ca="1">IFERROR(INDEX(INDIRECT($G$3),MATCH(Retrieving!$C$2&amp;Retrieving!$C$3,INDIRECT($H$3),0),MATCH(Retrieving!DB$33&amp;$B35,INDIRECT($I$3),0)),0)</f>
        <v>0</v>
      </c>
      <c r="DC35" s="2">
        <f ca="1">IFERROR(INDEX(INDIRECT($G$3),MATCH(Retrieving!$C$2&amp;Retrieving!$C$3,INDIRECT($H$3),0),MATCH(Retrieving!DC$33&amp;$B35,INDIRECT($I$3),0)),0)</f>
        <v>0</v>
      </c>
      <c r="DD35" s="2">
        <f ca="1">IFERROR(INDEX(INDIRECT($G$3),MATCH(Retrieving!$C$2&amp;Retrieving!$C$3,INDIRECT($H$3),0),MATCH(Retrieving!DD$33&amp;$B35,INDIRECT($I$3),0)),0)</f>
        <v>0</v>
      </c>
      <c r="DE35" s="2">
        <f ca="1">IFERROR(INDEX(INDIRECT($G$3),MATCH(Retrieving!$C$2&amp;Retrieving!$C$3,INDIRECT($H$3),0),MATCH(Retrieving!DE$33&amp;$B35,INDIRECT($I$3),0)),0)</f>
        <v>0</v>
      </c>
      <c r="DF35" s="2">
        <f ca="1">IFERROR(INDEX(INDIRECT($G$3),MATCH(Retrieving!$C$2&amp;Retrieving!$C$3,INDIRECT($H$3),0),MATCH(Retrieving!DF$33&amp;$B35,INDIRECT($I$3),0)),0)</f>
        <v>0</v>
      </c>
      <c r="DG35" s="2">
        <f ca="1">IFERROR(INDEX(INDIRECT($G$3),MATCH(Retrieving!$C$2&amp;Retrieving!$C$3,INDIRECT($H$3),0),MATCH(Retrieving!DG$33&amp;$B35,INDIRECT($I$3),0)),0)</f>
        <v>0</v>
      </c>
      <c r="DH35" s="2">
        <f ca="1">IFERROR(INDEX(INDIRECT($G$3),MATCH(Retrieving!$C$2&amp;Retrieving!$C$3,INDIRECT($H$3),0),MATCH(Retrieving!DH$33&amp;$B35,INDIRECT($I$3),0)),0)</f>
        <v>0</v>
      </c>
      <c r="DI35" s="2">
        <f ca="1">IFERROR(INDEX(INDIRECT($G$3),MATCH(Retrieving!$C$2&amp;Retrieving!$C$3,INDIRECT($H$3),0),MATCH(Retrieving!DI$33&amp;$B35,INDIRECT($I$3),0)),0)</f>
        <v>0</v>
      </c>
      <c r="DJ35" s="2">
        <f ca="1">IFERROR(INDEX(INDIRECT($G$3),MATCH(Retrieving!$C$2&amp;Retrieving!$C$3,INDIRECT($H$3),0),MATCH(Retrieving!DJ$33&amp;$B35,INDIRECT($I$3),0)),0)</f>
        <v>0</v>
      </c>
      <c r="DK35" s="2">
        <f ca="1">IFERROR(INDEX(INDIRECT($G$3),MATCH(Retrieving!$C$2&amp;Retrieving!$C$3,INDIRECT($H$3),0),MATCH(Retrieving!DK$33&amp;$B35,INDIRECT($I$3),0)),0)</f>
        <v>0</v>
      </c>
      <c r="DL35" s="2">
        <f ca="1">IFERROR(INDEX(INDIRECT($G$3),MATCH(Retrieving!$C$2&amp;Retrieving!$C$3,INDIRECT($H$3),0),MATCH(Retrieving!DL$33&amp;$B35,INDIRECT($I$3),0)),0)</f>
        <v>0</v>
      </c>
      <c r="DM35" s="2">
        <f ca="1">IFERROR(INDEX(INDIRECT($G$3),MATCH(Retrieving!$C$2&amp;Retrieving!$C$3,INDIRECT($H$3),0),MATCH(Retrieving!DM$33&amp;$B35,INDIRECT($I$3),0)),0)</f>
        <v>0</v>
      </c>
      <c r="DN35" s="2">
        <f ca="1">IFERROR(INDEX(INDIRECT($G$3),MATCH(Retrieving!$C$2&amp;Retrieving!$C$3,INDIRECT($H$3),0),MATCH(Retrieving!DN$33&amp;$B35,INDIRECT($I$3),0)),0)</f>
        <v>0</v>
      </c>
      <c r="DO35" s="2">
        <f ca="1">IFERROR(INDEX(INDIRECT($G$3),MATCH(Retrieving!$C$2&amp;Retrieving!$C$3,INDIRECT($H$3),0),MATCH(Retrieving!DO$33&amp;$B35,INDIRECT($I$3),0)),0)</f>
        <v>0</v>
      </c>
      <c r="DP35" s="2">
        <f ca="1">IFERROR(INDEX(INDIRECT($G$3),MATCH(Retrieving!$C$2&amp;Retrieving!$C$3,INDIRECT($H$3),0),MATCH(Retrieving!DP$33&amp;$B35,INDIRECT($I$3),0)),0)</f>
        <v>0</v>
      </c>
      <c r="DQ35" s="2">
        <f ca="1">IFERROR(INDEX(INDIRECT($G$3),MATCH(Retrieving!$C$2&amp;Retrieving!$C$3,INDIRECT($H$3),0),MATCH(Retrieving!DQ$33&amp;$B35,INDIRECT($I$3),0)),0)</f>
        <v>0</v>
      </c>
      <c r="DR35" s="2">
        <f ca="1">IFERROR(INDEX(INDIRECT($G$3),MATCH(Retrieving!$C$2&amp;Retrieving!$C$3,INDIRECT($H$3),0),MATCH(Retrieving!DR$33&amp;$B35,INDIRECT($I$3),0)),0)</f>
        <v>0</v>
      </c>
      <c r="DS35" s="2">
        <f ca="1">IFERROR(INDEX(INDIRECT($G$3),MATCH(Retrieving!$C$2&amp;Retrieving!$C$3,INDIRECT($H$3),0),MATCH(Retrieving!DS$33&amp;$B35,INDIRECT($I$3),0)),0)</f>
        <v>0</v>
      </c>
      <c r="DT35" s="2">
        <f ca="1">IFERROR(INDEX(INDIRECT($G$3),MATCH(Retrieving!$C$2&amp;Retrieving!$C$3,INDIRECT($H$3),0),MATCH(Retrieving!DT$33&amp;$B35,INDIRECT($I$3),0)),0)</f>
        <v>0</v>
      </c>
      <c r="DU35" s="2">
        <f ca="1">IFERROR(INDEX(INDIRECT($G$3),MATCH(Retrieving!$C$2&amp;Retrieving!$C$3,INDIRECT($H$3),0),MATCH(Retrieving!DU$33&amp;$B35,INDIRECT($I$3),0)),0)</f>
        <v>0</v>
      </c>
      <c r="DV35" s="2">
        <f ca="1">IFERROR(INDEX(INDIRECT($G$3),MATCH(Retrieving!$C$2&amp;Retrieving!$C$3,INDIRECT($H$3),0),MATCH(Retrieving!DV$33&amp;$B35,INDIRECT($I$3),0)),0)</f>
        <v>0</v>
      </c>
      <c r="DW35" s="2">
        <f ca="1">IFERROR(INDEX(INDIRECT($G$3),MATCH(Retrieving!$C$2&amp;Retrieving!$C$3,INDIRECT($H$3),0),MATCH(Retrieving!DW$33&amp;$B35,INDIRECT($I$3),0)),0)</f>
        <v>0</v>
      </c>
      <c r="DX35" s="2">
        <f ca="1">IFERROR(INDEX(INDIRECT($G$3),MATCH(Retrieving!$C$2&amp;Retrieving!$C$3,INDIRECT($H$3),0),MATCH(Retrieving!DX$33&amp;$B35,INDIRECT($I$3),0)),0)</f>
        <v>0</v>
      </c>
      <c r="DY35" s="2">
        <f ca="1">IFERROR(INDEX(INDIRECT($G$3),MATCH(Retrieving!$C$2&amp;Retrieving!$C$3,INDIRECT($H$3),0),MATCH(Retrieving!DY$33&amp;$B35,INDIRECT($I$3),0)),0)</f>
        <v>0</v>
      </c>
      <c r="DZ35" s="2">
        <f ca="1">IFERROR(INDEX(INDIRECT($G$3),MATCH(Retrieving!$C$2&amp;Retrieving!$C$3,INDIRECT($H$3),0),MATCH(Retrieving!DZ$33&amp;$B35,INDIRECT($I$3),0)),0)</f>
        <v>0</v>
      </c>
      <c r="EA35" s="2">
        <f ca="1">IFERROR(INDEX(INDIRECT($G$3),MATCH(Retrieving!$C$2&amp;Retrieving!$C$3,INDIRECT($H$3),0),MATCH(Retrieving!EA$33&amp;$B35,INDIRECT($I$3),0)),0)</f>
        <v>0</v>
      </c>
      <c r="EB35" s="2">
        <f ca="1">IFERROR(INDEX(INDIRECT($G$3),MATCH(Retrieving!$C$2&amp;Retrieving!$C$3,INDIRECT($H$3),0),MATCH(Retrieving!EB$33&amp;$B35,INDIRECT($I$3),0)),0)</f>
        <v>0</v>
      </c>
      <c r="EC35" s="2">
        <f ca="1">IFERROR(INDEX(INDIRECT($G$3),MATCH(Retrieving!$C$2&amp;Retrieving!$C$3,INDIRECT($H$3),0),MATCH(Retrieving!EC$33&amp;$B35,INDIRECT($I$3),0)),0)</f>
        <v>0</v>
      </c>
      <c r="ED35" s="2">
        <f ca="1">IFERROR(INDEX(INDIRECT($G$3),MATCH(Retrieving!$C$2&amp;Retrieving!$C$3,INDIRECT($H$3),0),MATCH(Retrieving!ED$33&amp;$B35,INDIRECT($I$3),0)),0)</f>
        <v>0</v>
      </c>
      <c r="EE35" s="2">
        <f ca="1">IFERROR(INDEX(INDIRECT($G$3),MATCH(Retrieving!$C$2&amp;Retrieving!$C$3,INDIRECT($H$3),0),MATCH(Retrieving!EE$33&amp;$B35,INDIRECT($I$3),0)),0)</f>
        <v>0</v>
      </c>
      <c r="EF35" s="2">
        <f ca="1">IFERROR(INDEX(INDIRECT($G$3),MATCH(Retrieving!$C$2&amp;Retrieving!$C$3,INDIRECT($H$3),0),MATCH(Retrieving!EF$33&amp;$B35,INDIRECT($I$3),0)),0)</f>
        <v>0</v>
      </c>
      <c r="EG35" s="2">
        <f ca="1">IFERROR(INDEX(INDIRECT($G$3),MATCH(Retrieving!$C$2&amp;Retrieving!$C$3,INDIRECT($H$3),0),MATCH(Retrieving!EG$33&amp;$B35,INDIRECT($I$3),0)),0)</f>
        <v>0</v>
      </c>
      <c r="EH35" s="2">
        <f ca="1">IFERROR(INDEX(INDIRECT($G$3),MATCH(Retrieving!$C$2&amp;Retrieving!$C$3,INDIRECT($H$3),0),MATCH(Retrieving!EH$33&amp;$B35,INDIRECT($I$3),0)),0)</f>
        <v>0</v>
      </c>
      <c r="EI35" s="2">
        <f ca="1">IFERROR(INDEX(INDIRECT($G$3),MATCH(Retrieving!$C$2&amp;Retrieving!$C$3,INDIRECT($H$3),0),MATCH(Retrieving!EI$33&amp;$B35,INDIRECT($I$3),0)),0)</f>
        <v>0</v>
      </c>
      <c r="EJ35" s="2">
        <f ca="1">IFERROR(INDEX(INDIRECT($G$3),MATCH(Retrieving!$C$2&amp;Retrieving!$C$3,INDIRECT($H$3),0),MATCH(Retrieving!EJ$33&amp;$B35,INDIRECT($I$3),0)),0)</f>
        <v>0</v>
      </c>
      <c r="EK35" s="2">
        <f ca="1">IFERROR(INDEX(INDIRECT($G$3),MATCH(Retrieving!$C$2&amp;Retrieving!$C$3,INDIRECT($H$3),0),MATCH(Retrieving!EK$33&amp;$B35,INDIRECT($I$3),0)),0)</f>
        <v>0</v>
      </c>
      <c r="EL35" s="2">
        <f ca="1">IFERROR(INDEX(INDIRECT($G$3),MATCH(Retrieving!$C$2&amp;Retrieving!$C$3,INDIRECT($H$3),0),MATCH(Retrieving!EL$33&amp;$B35,INDIRECT($I$3),0)),0)</f>
        <v>0</v>
      </c>
      <c r="EM35" s="2">
        <f ca="1">IFERROR(INDEX(INDIRECT($G$3),MATCH(Retrieving!$C$2&amp;Retrieving!$C$3,INDIRECT($H$3),0),MATCH(Retrieving!EM$33&amp;$B35,INDIRECT($I$3),0)),0)</f>
        <v>0</v>
      </c>
      <c r="EN35" s="2">
        <f ca="1">IFERROR(INDEX(INDIRECT($G$3),MATCH(Retrieving!$C$2&amp;Retrieving!$C$3,INDIRECT($H$3),0),MATCH(Retrieving!EN$33&amp;$B35,INDIRECT($I$3),0)),0)</f>
        <v>0</v>
      </c>
      <c r="EO35" s="2">
        <f ca="1">IFERROR(INDEX(INDIRECT($G$3),MATCH(Retrieving!$C$2&amp;Retrieving!$C$3,INDIRECT($H$3),0),MATCH(Retrieving!EO$33&amp;$B35,INDIRECT($I$3),0)),0)</f>
        <v>0</v>
      </c>
      <c r="EP35" s="2">
        <f ca="1">IFERROR(INDEX(INDIRECT($G$3),MATCH(Retrieving!$C$2&amp;Retrieving!$C$3,INDIRECT($H$3),0),MATCH(Retrieving!EP$33&amp;$B35,INDIRECT($I$3),0)),0)</f>
        <v>0</v>
      </c>
      <c r="EQ35" s="2">
        <f ca="1">IFERROR(INDEX(INDIRECT($G$3),MATCH(Retrieving!$C$2&amp;Retrieving!$C$3,INDIRECT($H$3),0),MATCH(Retrieving!EQ$33&amp;$B35,INDIRECT($I$3),0)),0)</f>
        <v>0</v>
      </c>
      <c r="ER35" s="2">
        <f ca="1">IFERROR(INDEX(INDIRECT($G$3),MATCH(Retrieving!$C$2&amp;Retrieving!$C$3,INDIRECT($H$3),0),MATCH(Retrieving!ER$33&amp;$B35,INDIRECT($I$3),0)),0)</f>
        <v>0</v>
      </c>
      <c r="ES35" s="2">
        <f ca="1">IFERROR(INDEX(INDIRECT($G$3),MATCH(Retrieving!$C$2&amp;Retrieving!$C$3,INDIRECT($H$3),0),MATCH(Retrieving!ES$33&amp;$B35,INDIRECT($I$3),0)),0)</f>
        <v>0</v>
      </c>
      <c r="ET35" s="2">
        <f ca="1">IFERROR(INDEX(INDIRECT($G$3),MATCH(Retrieving!$C$2&amp;Retrieving!$C$3,INDIRECT($H$3),0),MATCH(Retrieving!ET$33&amp;$B35,INDIRECT($I$3),0)),0)</f>
        <v>0</v>
      </c>
      <c r="EU35" s="2">
        <f ca="1">IFERROR(INDEX(INDIRECT($G$3),MATCH(Retrieving!$C$2&amp;Retrieving!$C$3,INDIRECT($H$3),0),MATCH(Retrieving!EU$33&amp;$B35,INDIRECT($I$3),0)),0)</f>
        <v>0</v>
      </c>
      <c r="EV35" s="2">
        <f ca="1">IFERROR(INDEX(INDIRECT($G$3),MATCH(Retrieving!$C$2&amp;Retrieving!$C$3,INDIRECT($H$3),0),MATCH(Retrieving!EV$33&amp;$B35,INDIRECT($I$3),0)),0)</f>
        <v>0</v>
      </c>
      <c r="EW35" s="2">
        <f ca="1">IFERROR(INDEX(INDIRECT($G$3),MATCH(Retrieving!$C$2&amp;Retrieving!$C$3,INDIRECT($H$3),0),MATCH(Retrieving!EW$33&amp;$B35,INDIRECT($I$3),0)),0)</f>
        <v>0</v>
      </c>
      <c r="EX35" s="2">
        <f ca="1">IFERROR(INDEX(INDIRECT($G$3),MATCH(Retrieving!$C$2&amp;Retrieving!$C$3,INDIRECT($H$3),0),MATCH(Retrieving!EX$33&amp;$B35,INDIRECT($I$3),0)),0)</f>
        <v>0</v>
      </c>
      <c r="EY35" s="2">
        <f ca="1">IFERROR(INDEX(INDIRECT($G$3),MATCH(Retrieving!$C$2&amp;Retrieving!$C$3,INDIRECT($H$3),0),MATCH(Retrieving!EY$33&amp;$B35,INDIRECT($I$3),0)),0)</f>
        <v>0</v>
      </c>
      <c r="EZ35" s="2">
        <f ca="1">IFERROR(INDEX(INDIRECT($G$3),MATCH(Retrieving!$C$2&amp;Retrieving!$C$3,INDIRECT($H$3),0),MATCH(Retrieving!EZ$33&amp;$B35,INDIRECT($I$3),0)),0)</f>
        <v>0</v>
      </c>
      <c r="FA35" s="2">
        <f ca="1">IFERROR(INDEX(INDIRECT($G$3),MATCH(Retrieving!$C$2&amp;Retrieving!$C$3,INDIRECT($H$3),0),MATCH(Retrieving!FA$33&amp;$B35,INDIRECT($I$3),0)),0)</f>
        <v>0</v>
      </c>
      <c r="FB35" s="2">
        <f ca="1">IFERROR(INDEX(INDIRECT($G$3),MATCH(Retrieving!$C$2&amp;Retrieving!$C$3,INDIRECT($H$3),0),MATCH(Retrieving!FB$33&amp;$B35,INDIRECT($I$3),0)),0)</f>
        <v>0</v>
      </c>
      <c r="FC35" s="2">
        <f ca="1">IFERROR(INDEX(INDIRECT($G$3),MATCH(Retrieving!$C$2&amp;Retrieving!$C$3,INDIRECT($H$3),0),MATCH(Retrieving!FC$33&amp;$B35,INDIRECT($I$3),0)),0)</f>
        <v>0</v>
      </c>
      <c r="FD35" s="2">
        <f ca="1">IFERROR(INDEX(INDIRECT($G$3),MATCH(Retrieving!$C$2&amp;Retrieving!$C$3,INDIRECT($H$3),0),MATCH(Retrieving!FD$33&amp;$B35,INDIRECT($I$3),0)),0)</f>
        <v>0</v>
      </c>
      <c r="FE35" s="2">
        <f ca="1">IFERROR(INDEX(INDIRECT($G$3),MATCH(Retrieving!$C$2&amp;Retrieving!$C$3,INDIRECT($H$3),0),MATCH(Retrieving!FE$33&amp;$B35,INDIRECT($I$3),0)),0)</f>
        <v>0</v>
      </c>
      <c r="FF35" s="2">
        <f ca="1">IFERROR(INDEX(INDIRECT($G$3),MATCH(Retrieving!$C$2&amp;Retrieving!$C$3,INDIRECT($H$3),0),MATCH(Retrieving!FF$33&amp;$B35,INDIRECT($I$3),0)),0)</f>
        <v>0</v>
      </c>
      <c r="FG35" s="2">
        <f ca="1">IFERROR(INDEX(INDIRECT($G$3),MATCH(Retrieving!$C$2&amp;Retrieving!$C$3,INDIRECT($H$3),0),MATCH(Retrieving!FG$33&amp;$B35,INDIRECT($I$3),0)),0)</f>
        <v>0</v>
      </c>
      <c r="FH35" s="2">
        <f ca="1">IFERROR(INDEX(INDIRECT($G$3),MATCH(Retrieving!$C$2&amp;Retrieving!$C$3,INDIRECT($H$3),0),MATCH(Retrieving!FH$33&amp;$B35,INDIRECT($I$3),0)),0)</f>
        <v>0</v>
      </c>
      <c r="FI35" s="2">
        <f ca="1">IFERROR(INDEX(INDIRECT($G$3),MATCH(Retrieving!$C$2&amp;Retrieving!$C$3,INDIRECT($H$3),0),MATCH(Retrieving!FI$33&amp;$B35,INDIRECT($I$3),0)),0)</f>
        <v>0</v>
      </c>
      <c r="FJ35" s="2">
        <f ca="1">IFERROR(INDEX(INDIRECT($G$3),MATCH(Retrieving!$C$2&amp;Retrieving!$C$3,INDIRECT($H$3),0),MATCH(Retrieving!FJ$33&amp;$B35,INDIRECT($I$3),0)),0)</f>
        <v>0</v>
      </c>
      <c r="FK35" s="2">
        <f ca="1">IFERROR(INDEX(INDIRECT($G$3),MATCH(Retrieving!$C$2&amp;Retrieving!$C$3,INDIRECT($H$3),0),MATCH(Retrieving!FK$33&amp;$B35,INDIRECT($I$3),0)),0)</f>
        <v>0</v>
      </c>
      <c r="FL35" s="2">
        <f ca="1">IFERROR(INDEX(INDIRECT($G$3),MATCH(Retrieving!$C$2&amp;Retrieving!$C$3,INDIRECT($H$3),0),MATCH(Retrieving!FL$33&amp;$B35,INDIRECT($I$3),0)),0)</f>
        <v>0</v>
      </c>
      <c r="FM35" s="2">
        <f ca="1">IFERROR(INDEX(INDIRECT($G$3),MATCH(Retrieving!$C$2&amp;Retrieving!$C$3,INDIRECT($H$3),0),MATCH(Retrieving!FM$33&amp;$B35,INDIRECT($I$3),0)),0)</f>
        <v>0</v>
      </c>
      <c r="FN35" s="2">
        <f ca="1">IFERROR(INDEX(INDIRECT($G$3),MATCH(Retrieving!$C$2&amp;Retrieving!$C$3,INDIRECT($H$3),0),MATCH(Retrieving!FN$33&amp;$B35,INDIRECT($I$3),0)),0)</f>
        <v>0</v>
      </c>
      <c r="FO35" s="2">
        <f ca="1">IFERROR(INDEX(INDIRECT($G$3),MATCH(Retrieving!$C$2&amp;Retrieving!$C$3,INDIRECT($H$3),0),MATCH(Retrieving!FO$33&amp;$B35,INDIRECT($I$3),0)),0)</f>
        <v>0</v>
      </c>
      <c r="FP35" s="2">
        <f ca="1">IFERROR(INDEX(INDIRECT($G$3),MATCH(Retrieving!$C$2&amp;Retrieving!$C$3,INDIRECT($H$3),0),MATCH(Retrieving!FP$33&amp;$B35,INDIRECT($I$3),0)),0)</f>
        <v>0</v>
      </c>
      <c r="FQ35" s="2">
        <f ca="1">IFERROR(INDEX(INDIRECT($G$3),MATCH(Retrieving!$C$2&amp;Retrieving!$C$3,INDIRECT($H$3),0),MATCH(Retrieving!FQ$33&amp;$B35,INDIRECT($I$3),0)),0)</f>
        <v>0</v>
      </c>
      <c r="FR35" s="2">
        <f ca="1">IFERROR(INDEX(INDIRECT($G$3),MATCH(Retrieving!$C$2&amp;Retrieving!$C$3,INDIRECT($H$3),0),MATCH(Retrieving!FR$33&amp;$B35,INDIRECT($I$3),0)),0)</f>
        <v>0</v>
      </c>
      <c r="FS35" s="2">
        <f ca="1">IFERROR(INDEX(INDIRECT($G$3),MATCH(Retrieving!$C$2&amp;Retrieving!$C$3,INDIRECT($H$3),0),MATCH(Retrieving!FS$33&amp;$B35,INDIRECT($I$3),0)),0)</f>
        <v>0</v>
      </c>
      <c r="FT35" s="2">
        <f ca="1">IFERROR(INDEX(INDIRECT($G$3),MATCH(Retrieving!$C$2&amp;Retrieving!$C$3,INDIRECT($H$3),0),MATCH(Retrieving!FT$33&amp;$B35,INDIRECT($I$3),0)),0)</f>
        <v>0</v>
      </c>
      <c r="FU35" s="2">
        <f ca="1">IFERROR(INDEX(INDIRECT($G$3),MATCH(Retrieving!$C$2&amp;Retrieving!$C$3,INDIRECT($H$3),0),MATCH(Retrieving!FU$33&amp;$B35,INDIRECT($I$3),0)),0)</f>
        <v>0</v>
      </c>
      <c r="FV35" s="2">
        <f ca="1">IFERROR(INDEX(INDIRECT($G$3),MATCH(Retrieving!$C$2&amp;Retrieving!$C$3,INDIRECT($H$3),0),MATCH(Retrieving!FV$33&amp;$B35,INDIRECT($I$3),0)),0)</f>
        <v>0</v>
      </c>
      <c r="FW35" s="2">
        <f ca="1">IFERROR(INDEX(INDIRECT($G$3),MATCH(Retrieving!$C$2&amp;Retrieving!$C$3,INDIRECT($H$3),0),MATCH(Retrieving!FW$33&amp;$B35,INDIRECT($I$3),0)),0)</f>
        <v>0</v>
      </c>
      <c r="FX35" s="2">
        <f ca="1">IFERROR(INDEX(INDIRECT($G$3),MATCH(Retrieving!$C$2&amp;Retrieving!$C$3,INDIRECT($H$3),0),MATCH(Retrieving!FX$33&amp;$B35,INDIRECT($I$3),0)),0)</f>
        <v>0</v>
      </c>
      <c r="FY35" s="2">
        <f ca="1">IFERROR(INDEX(INDIRECT($G$3),MATCH(Retrieving!$C$2&amp;Retrieving!$C$3,INDIRECT($H$3),0),MATCH(Retrieving!FY$33&amp;$B35,INDIRECT($I$3),0)),0)</f>
        <v>0</v>
      </c>
      <c r="FZ35" s="2">
        <f ca="1">IFERROR(INDEX(INDIRECT($G$3),MATCH(Retrieving!$C$2&amp;Retrieving!$C$3,INDIRECT($H$3),0),MATCH(Retrieving!FZ$33&amp;$B35,INDIRECT($I$3),0)),0)</f>
        <v>0</v>
      </c>
      <c r="GA35" s="2">
        <f ca="1">IFERROR(INDEX(INDIRECT($G$3),MATCH(Retrieving!$C$2&amp;Retrieving!$C$3,INDIRECT($H$3),0),MATCH(Retrieving!GA$33&amp;$B35,INDIRECT($I$3),0)),0)</f>
        <v>0</v>
      </c>
      <c r="GB35" s="2">
        <f ca="1">IFERROR(INDEX(INDIRECT($G$3),MATCH(Retrieving!$C$2&amp;Retrieving!$C$3,INDIRECT($H$3),0),MATCH(Retrieving!GB$33&amp;$B35,INDIRECT($I$3),0)),0)</f>
        <v>0</v>
      </c>
      <c r="GC35" s="2">
        <f ca="1">IFERROR(INDEX(INDIRECT($G$3),MATCH(Retrieving!$C$2&amp;Retrieving!$C$3,INDIRECT($H$3),0),MATCH(Retrieving!GC$33&amp;$B35,INDIRECT($I$3),0)),0)</f>
        <v>0</v>
      </c>
      <c r="GD35" s="2">
        <f ca="1">IFERROR(INDEX(INDIRECT($G$3),MATCH(Retrieving!$C$2&amp;Retrieving!$C$3,INDIRECT($H$3),0),MATCH(Retrieving!GD$33&amp;$B35,INDIRECT($I$3),0)),0)</f>
        <v>0</v>
      </c>
      <c r="GE35" s="2">
        <f ca="1">IFERROR(INDEX(INDIRECT($G$3),MATCH(Retrieving!$C$2&amp;Retrieving!$C$3,INDIRECT($H$3),0),MATCH(Retrieving!GE$33&amp;$B35,INDIRECT($I$3),0)),0)</f>
        <v>0</v>
      </c>
      <c r="GF35" s="2">
        <f ca="1">IFERROR(INDEX(INDIRECT($G$3),MATCH(Retrieving!$C$2&amp;Retrieving!$C$3,INDIRECT($H$3),0),MATCH(Retrieving!GF$33&amp;$B35,INDIRECT($I$3),0)),0)</f>
        <v>0</v>
      </c>
      <c r="GG35" s="2">
        <f ca="1">IFERROR(INDEX(INDIRECT($G$3),MATCH(Retrieving!$C$2&amp;Retrieving!$C$3,INDIRECT($H$3),0),MATCH(Retrieving!GG$33&amp;$B35,INDIRECT($I$3),0)),0)</f>
        <v>0</v>
      </c>
      <c r="GH35" s="2">
        <f ca="1">IFERROR(INDEX(INDIRECT($G$3),MATCH(Retrieving!$C$2&amp;Retrieving!$C$3,INDIRECT($H$3),0),MATCH(Retrieving!GH$33&amp;$B35,INDIRECT($I$3),0)),0)</f>
        <v>0</v>
      </c>
      <c r="GI35" s="2">
        <f ca="1">IFERROR(INDEX(INDIRECT($G$3),MATCH(Retrieving!$C$2&amp;Retrieving!$C$3,INDIRECT($H$3),0),MATCH(Retrieving!GI$33&amp;$B35,INDIRECT($I$3),0)),0)</f>
        <v>0</v>
      </c>
      <c r="GJ35" s="2">
        <f ca="1">IFERROR(INDEX(INDIRECT($G$3),MATCH(Retrieving!$C$2&amp;Retrieving!$C$3,INDIRECT($H$3),0),MATCH(Retrieving!GJ$33&amp;$B35,INDIRECT($I$3),0)),0)</f>
        <v>0</v>
      </c>
      <c r="GK35" s="2">
        <f ca="1">IFERROR(INDEX(INDIRECT($G$3),MATCH(Retrieving!$C$2&amp;Retrieving!$C$3,INDIRECT($H$3),0),MATCH(Retrieving!GK$33&amp;$B35,INDIRECT($I$3),0)),0)</f>
        <v>0</v>
      </c>
      <c r="GL35" s="2">
        <f ca="1">IFERROR(INDEX(INDIRECT($G$3),MATCH(Retrieving!$C$2&amp;Retrieving!$C$3,INDIRECT($H$3),0),MATCH(Retrieving!GL$33&amp;$B35,INDIRECT($I$3),0)),0)</f>
        <v>0</v>
      </c>
      <c r="GM35" s="2">
        <f ca="1">IFERROR(INDEX(INDIRECT($G$3),MATCH(Retrieving!$C$2&amp;Retrieving!$C$3,INDIRECT($H$3),0),MATCH(Retrieving!GM$33&amp;$B35,INDIRECT($I$3),0)),0)</f>
        <v>0</v>
      </c>
      <c r="GN35" s="2">
        <f ca="1">IFERROR(INDEX(INDIRECT($G$3),MATCH(Retrieving!$C$2&amp;Retrieving!$C$3,INDIRECT($H$3),0),MATCH(Retrieving!GN$33&amp;$B35,INDIRECT($I$3),0)),0)</f>
        <v>0</v>
      </c>
      <c r="GO35" s="2">
        <f ca="1">IFERROR(INDEX(INDIRECT($G$3),MATCH(Retrieving!$C$2&amp;Retrieving!$C$3,INDIRECT($H$3),0),MATCH(Retrieving!GO$33&amp;$B35,INDIRECT($I$3),0)),0)</f>
        <v>0</v>
      </c>
      <c r="GP35" s="2">
        <f ca="1">IFERROR(INDEX(INDIRECT($G$3),MATCH(Retrieving!$C$2&amp;Retrieving!$C$3,INDIRECT($H$3),0),MATCH(Retrieving!GP$33&amp;$B35,INDIRECT($I$3),0)),0)</f>
        <v>0</v>
      </c>
      <c r="GQ35" s="2">
        <f ca="1">IFERROR(INDEX(INDIRECT($G$3),MATCH(Retrieving!$C$2&amp;Retrieving!$C$3,INDIRECT($H$3),0),MATCH(Retrieving!GQ$33&amp;$B35,INDIRECT($I$3),0)),0)</f>
        <v>0</v>
      </c>
      <c r="GR35" s="2">
        <f ca="1">IFERROR(INDEX(INDIRECT($G$3),MATCH(Retrieving!$C$2&amp;Retrieving!$C$3,INDIRECT($H$3),0),MATCH(Retrieving!GR$33&amp;$B35,INDIRECT($I$3),0)),0)</f>
        <v>0</v>
      </c>
      <c r="GS35" s="2">
        <f ca="1">IFERROR(INDEX(INDIRECT($G$3),MATCH(Retrieving!$C$2&amp;Retrieving!$C$3,INDIRECT($H$3),0),MATCH(Retrieving!GS$33&amp;$B35,INDIRECT($I$3),0)),0)</f>
        <v>0</v>
      </c>
      <c r="GT35" s="2">
        <f ca="1">IFERROR(INDEX(INDIRECT($G$3),MATCH(Retrieving!$C$2&amp;Retrieving!$C$3,INDIRECT($H$3),0),MATCH(Retrieving!GT$33&amp;$B35,INDIRECT($I$3),0)),0)</f>
        <v>0</v>
      </c>
      <c r="GU35" s="2">
        <f ca="1">IFERROR(INDEX(INDIRECT($G$3),MATCH(Retrieving!$C$2&amp;Retrieving!$C$3,INDIRECT($H$3),0),MATCH(Retrieving!GU$33&amp;$B35,INDIRECT($I$3),0)),0)</f>
        <v>0</v>
      </c>
      <c r="GV35" s="2">
        <f ca="1">IFERROR(INDEX(INDIRECT($G$3),MATCH(Retrieving!$C$2&amp;Retrieving!$C$3,INDIRECT($H$3),0),MATCH(Retrieving!GV$33&amp;$B35,INDIRECT($I$3),0)),0)</f>
        <v>0</v>
      </c>
      <c r="GW35" s="2">
        <f ca="1">IFERROR(INDEX(INDIRECT($G$3),MATCH(Retrieving!$C$2&amp;Retrieving!$C$3,INDIRECT($H$3),0),MATCH(Retrieving!GW$33&amp;$B35,INDIRECT($I$3),0)),0)</f>
        <v>0</v>
      </c>
      <c r="GX35" s="2">
        <f ca="1">IFERROR(INDEX(INDIRECT($G$3),MATCH(Retrieving!$C$2&amp;Retrieving!$C$3,INDIRECT($H$3),0),MATCH(Retrieving!GX$33&amp;$B35,INDIRECT($I$3),0)),0)</f>
        <v>0</v>
      </c>
      <c r="GY35" s="2">
        <f ca="1">IFERROR(INDEX(INDIRECT($G$3),MATCH(Retrieving!$C$2&amp;Retrieving!$C$3,INDIRECT($H$3),0),MATCH(Retrieving!GY$33&amp;$B35,INDIRECT($I$3),0)),0)</f>
        <v>0</v>
      </c>
      <c r="GZ35" s="2">
        <f ca="1">IFERROR(INDEX(INDIRECT($G$3),MATCH(Retrieving!$C$2&amp;Retrieving!$C$3,INDIRECT($H$3),0),MATCH(Retrieving!GZ$33&amp;$B35,INDIRECT($I$3),0)),0)</f>
        <v>0</v>
      </c>
      <c r="HA35" s="2">
        <f ca="1">IFERROR(INDEX(INDIRECT($G$3),MATCH(Retrieving!$C$2&amp;Retrieving!$C$3,INDIRECT($H$3),0),MATCH(Retrieving!HA$33&amp;$B35,INDIRECT($I$3),0)),0)</f>
        <v>0</v>
      </c>
      <c r="HB35" s="2">
        <f ca="1">IFERROR(INDEX(INDIRECT($G$3),MATCH(Retrieving!$C$2&amp;Retrieving!$C$3,INDIRECT($H$3),0),MATCH(Retrieving!HB$33&amp;$B35,INDIRECT($I$3),0)),0)</f>
        <v>0</v>
      </c>
      <c r="HC35" s="2">
        <f ca="1">IFERROR(INDEX(INDIRECT($G$3),MATCH(Retrieving!$C$2&amp;Retrieving!$C$3,INDIRECT($H$3),0),MATCH(Retrieving!HC$33&amp;$B35,INDIRECT($I$3),0)),0)</f>
        <v>0</v>
      </c>
      <c r="HD35" s="2">
        <f ca="1">IFERROR(INDEX(INDIRECT($G$3),MATCH(Retrieving!$C$2&amp;Retrieving!$C$3,INDIRECT($H$3),0),MATCH(Retrieving!HD$33&amp;$B35,INDIRECT($I$3),0)),0)</f>
        <v>0</v>
      </c>
      <c r="HE35" s="2">
        <f ca="1">IFERROR(INDEX(INDIRECT($G$3),MATCH(Retrieving!$C$2&amp;Retrieving!$C$3,INDIRECT($H$3),0),MATCH(Retrieving!HE$33&amp;$B35,INDIRECT($I$3),0)),0)</f>
        <v>0</v>
      </c>
      <c r="HF35" s="2">
        <f ca="1">IFERROR(INDEX(INDIRECT($G$3),MATCH(Retrieving!$C$2&amp;Retrieving!$C$3,INDIRECT($H$3),0),MATCH(Retrieving!HF$33&amp;$B35,INDIRECT($I$3),0)),0)</f>
        <v>0</v>
      </c>
      <c r="HG35" s="2">
        <f ca="1">IFERROR(INDEX(INDIRECT($G$3),MATCH(Retrieving!$C$2&amp;Retrieving!$C$3,INDIRECT($H$3),0),MATCH(Retrieving!HG$33&amp;$B35,INDIRECT($I$3),0)),0)</f>
        <v>0</v>
      </c>
      <c r="HH35" s="2">
        <f ca="1">IFERROR(INDEX(INDIRECT($G$3),MATCH(Retrieving!$C$2&amp;Retrieving!$C$3,INDIRECT($H$3),0),MATCH(Retrieving!HH$33&amp;$B35,INDIRECT($I$3),0)),0)</f>
        <v>0</v>
      </c>
      <c r="HI35" s="2">
        <f ca="1">IFERROR(INDEX(INDIRECT($G$3),MATCH(Retrieving!$C$2&amp;Retrieving!$C$3,INDIRECT($H$3),0),MATCH(Retrieving!HI$33&amp;$B35,INDIRECT($I$3),0)),0)</f>
        <v>0</v>
      </c>
      <c r="HJ35" s="2">
        <f ca="1">IFERROR(INDEX(INDIRECT($G$3),MATCH(Retrieving!$C$2&amp;Retrieving!$C$3,INDIRECT($H$3),0),MATCH(Retrieving!HJ$33&amp;$B35,INDIRECT($I$3),0)),0)</f>
        <v>0</v>
      </c>
      <c r="HK35" s="2">
        <f ca="1">IFERROR(INDEX(INDIRECT($G$3),MATCH(Retrieving!$C$2&amp;Retrieving!$C$3,INDIRECT($H$3),0),MATCH(Retrieving!HK$33&amp;$B35,INDIRECT($I$3),0)),0)</f>
        <v>0</v>
      </c>
      <c r="HL35" s="2">
        <f ca="1">IFERROR(INDEX(INDIRECT($G$3),MATCH(Retrieving!$C$2&amp;Retrieving!$C$3,INDIRECT($H$3),0),MATCH(Retrieving!HL$33&amp;$B35,INDIRECT($I$3),0)),0)</f>
        <v>0</v>
      </c>
      <c r="HM35" s="2">
        <f ca="1">IFERROR(INDEX(INDIRECT($G$3),MATCH(Retrieving!$C$2&amp;Retrieving!$C$3,INDIRECT($H$3),0),MATCH(Retrieving!HM$33&amp;$B35,INDIRECT($I$3),0)),0)</f>
        <v>0</v>
      </c>
      <c r="HN35" s="2">
        <f ca="1">IFERROR(INDEX(INDIRECT($G$3),MATCH(Retrieving!$C$2&amp;Retrieving!$C$3,INDIRECT($H$3),0),MATCH(Retrieving!HN$33&amp;$B35,INDIRECT($I$3),0)),0)</f>
        <v>0</v>
      </c>
      <c r="HO35" s="2">
        <f ca="1">IFERROR(INDEX(INDIRECT($G$3),MATCH(Retrieving!$C$2&amp;Retrieving!$C$3,INDIRECT($H$3),0),MATCH(Retrieving!HO$33&amp;$B35,INDIRECT($I$3),0)),0)</f>
        <v>0</v>
      </c>
      <c r="HP35" s="2">
        <f ca="1">IFERROR(INDEX(INDIRECT($G$3),MATCH(Retrieving!$C$2&amp;Retrieving!$C$3,INDIRECT($H$3),0),MATCH(Retrieving!HP$33&amp;$B35,INDIRECT($I$3),0)),0)</f>
        <v>0</v>
      </c>
      <c r="HQ35" s="2">
        <f ca="1">IFERROR(INDEX(INDIRECT($G$3),MATCH(Retrieving!$C$2&amp;Retrieving!$C$3,INDIRECT($H$3),0),MATCH(Retrieving!HQ$33&amp;$B35,INDIRECT($I$3),0)),0)</f>
        <v>0</v>
      </c>
      <c r="HR35" s="2">
        <f ca="1">IFERROR(INDEX(INDIRECT($G$3),MATCH(Retrieving!$C$2&amp;Retrieving!$C$3,INDIRECT($H$3),0),MATCH(Retrieving!HR$33&amp;$B35,INDIRECT($I$3),0)),0)</f>
        <v>0</v>
      </c>
      <c r="HS35" s="2">
        <f ca="1">IFERROR(INDEX(INDIRECT($G$3),MATCH(Retrieving!$C$2&amp;Retrieving!$C$3,INDIRECT($H$3),0),MATCH(Retrieving!HS$33&amp;$B35,INDIRECT($I$3),0)),0)</f>
        <v>0</v>
      </c>
      <c r="HT35" s="2">
        <f ca="1">IFERROR(INDEX(INDIRECT($G$3),MATCH(Retrieving!$C$2&amp;Retrieving!$C$3,INDIRECT($H$3),0),MATCH(Retrieving!HT$33&amp;$B35,INDIRECT($I$3),0)),0)</f>
        <v>0</v>
      </c>
      <c r="HU35" s="2">
        <f ca="1">IFERROR(INDEX(INDIRECT($G$3),MATCH(Retrieving!$C$2&amp;Retrieving!$C$3,INDIRECT($H$3),0),MATCH(Retrieving!HU$33&amp;$B35,INDIRECT($I$3),0)),0)</f>
        <v>0</v>
      </c>
      <c r="HV35" s="2">
        <f ca="1">IFERROR(INDEX(INDIRECT($G$3),MATCH(Retrieving!$C$2&amp;Retrieving!$C$3,INDIRECT($H$3),0),MATCH(Retrieving!HV$33&amp;$B35,INDIRECT($I$3),0)),0)</f>
        <v>0</v>
      </c>
      <c r="HW35" s="2">
        <f ca="1">IFERROR(INDEX(INDIRECT($G$3),MATCH(Retrieving!$C$2&amp;Retrieving!$C$3,INDIRECT($H$3),0),MATCH(Retrieving!HW$33&amp;$B35,INDIRECT($I$3),0)),0)</f>
        <v>0</v>
      </c>
      <c r="HX35" s="2">
        <f ca="1">IFERROR(INDEX(INDIRECT($G$3),MATCH(Retrieving!$C$2&amp;Retrieving!$C$3,INDIRECT($H$3),0),MATCH(Retrieving!HX$33&amp;$B35,INDIRECT($I$3),0)),0)</f>
        <v>0</v>
      </c>
      <c r="HY35" s="2">
        <f ca="1">IFERROR(INDEX(INDIRECT($G$3),MATCH(Retrieving!$C$2&amp;Retrieving!$C$3,INDIRECT($H$3),0),MATCH(Retrieving!HY$33&amp;$B35,INDIRECT($I$3),0)),0)</f>
        <v>0</v>
      </c>
      <c r="HZ35" s="2">
        <f ca="1">IFERROR(INDEX(INDIRECT($G$3),MATCH(Retrieving!$C$2&amp;Retrieving!$C$3,INDIRECT($H$3),0),MATCH(Retrieving!HZ$33&amp;$B35,INDIRECT($I$3),0)),0)</f>
        <v>0</v>
      </c>
      <c r="IA35" s="2">
        <f ca="1">IFERROR(INDEX(INDIRECT($G$3),MATCH(Retrieving!$C$2&amp;Retrieving!$C$3,INDIRECT($H$3),0),MATCH(Retrieving!IA$33&amp;$B35,INDIRECT($I$3),0)),0)</f>
        <v>0</v>
      </c>
      <c r="IB35" s="2">
        <f ca="1">IFERROR(INDEX(INDIRECT($G$3),MATCH(Retrieving!$C$2&amp;Retrieving!$C$3,INDIRECT($H$3),0),MATCH(Retrieving!IB$33&amp;$B35,INDIRECT($I$3),0)),0)</f>
        <v>0</v>
      </c>
      <c r="IC35" s="2">
        <f ca="1">IFERROR(INDEX(INDIRECT($G$3),MATCH(Retrieving!$C$2&amp;Retrieving!$C$3,INDIRECT($H$3),0),MATCH(Retrieving!IC$33&amp;$B35,INDIRECT($I$3),0)),0)</f>
        <v>0</v>
      </c>
      <c r="ID35" s="2">
        <f ca="1">IFERROR(INDEX(INDIRECT($G$3),MATCH(Retrieving!$C$2&amp;Retrieving!$C$3,INDIRECT($H$3),0),MATCH(Retrieving!ID$33&amp;$B35,INDIRECT($I$3),0)),0)</f>
        <v>0</v>
      </c>
      <c r="IE35" s="2">
        <f ca="1">IFERROR(INDEX(INDIRECT($G$3),MATCH(Retrieving!$C$2&amp;Retrieving!$C$3,INDIRECT($H$3),0),MATCH(Retrieving!IE$33&amp;$B35,INDIRECT($I$3),0)),0)</f>
        <v>0</v>
      </c>
      <c r="IF35" s="2">
        <f ca="1">IFERROR(INDEX(INDIRECT($G$3),MATCH(Retrieving!$C$2&amp;Retrieving!$C$3,INDIRECT($H$3),0),MATCH(Retrieving!IF$33&amp;$B35,INDIRECT($I$3),0)),0)</f>
        <v>0</v>
      </c>
      <c r="IG35" s="2">
        <f ca="1">IFERROR(INDEX(INDIRECT($G$3),MATCH(Retrieving!$C$2&amp;Retrieving!$C$3,INDIRECT($H$3),0),MATCH(Retrieving!IG$33&amp;$B35,INDIRECT($I$3),0)),0)</f>
        <v>0</v>
      </c>
      <c r="IH35" s="2">
        <f ca="1">IFERROR(INDEX(INDIRECT($G$3),MATCH(Retrieving!$C$2&amp;Retrieving!$C$3,INDIRECT($H$3),0),MATCH(Retrieving!IH$33&amp;$B35,INDIRECT($I$3),0)),0)</f>
        <v>0</v>
      </c>
      <c r="II35" s="2">
        <f ca="1">IFERROR(INDEX(INDIRECT($G$3),MATCH(Retrieving!$C$2&amp;Retrieving!$C$3,INDIRECT($H$3),0),MATCH(Retrieving!II$33&amp;$B35,INDIRECT($I$3),0)),0)</f>
        <v>0</v>
      </c>
      <c r="IJ35" s="2">
        <f ca="1">IFERROR(INDEX(INDIRECT($G$3),MATCH(Retrieving!$C$2&amp;Retrieving!$C$3,INDIRECT($H$3),0),MATCH(Retrieving!IJ$33&amp;$B35,INDIRECT($I$3),0)),0)</f>
        <v>0</v>
      </c>
      <c r="IK35" s="2">
        <f ca="1">IFERROR(INDEX(INDIRECT($G$3),MATCH(Retrieving!$C$2&amp;Retrieving!$C$3,INDIRECT($H$3),0),MATCH(Retrieving!IK$33&amp;$B35,INDIRECT($I$3),0)),0)</f>
        <v>0</v>
      </c>
      <c r="IL35" s="2">
        <f ca="1">IFERROR(INDEX(INDIRECT($G$3),MATCH(Retrieving!$C$2&amp;Retrieving!$C$3,INDIRECT($H$3),0),MATCH(Retrieving!IL$33&amp;$B35,INDIRECT($I$3),0)),0)</f>
        <v>0</v>
      </c>
      <c r="IM35" s="2">
        <f ca="1">IFERROR(INDEX(INDIRECT($G$3),MATCH(Retrieving!$C$2&amp;Retrieving!$C$3,INDIRECT($H$3),0),MATCH(Retrieving!IM$33&amp;$B35,INDIRECT($I$3),0)),0)</f>
        <v>0</v>
      </c>
      <c r="IN35" s="2">
        <f ca="1">IFERROR(INDEX(INDIRECT($G$3),MATCH(Retrieving!$C$2&amp;Retrieving!$C$3,INDIRECT($H$3),0),MATCH(Retrieving!IN$33&amp;$B35,INDIRECT($I$3),0)),0)</f>
        <v>0</v>
      </c>
      <c r="IO35" s="2">
        <f ca="1">IFERROR(INDEX(INDIRECT($G$3),MATCH(Retrieving!$C$2&amp;Retrieving!$C$3,INDIRECT($H$3),0),MATCH(Retrieving!IO$33&amp;$B35,INDIRECT($I$3),0)),0)</f>
        <v>0</v>
      </c>
      <c r="IP35" s="2">
        <f ca="1">IFERROR(INDEX(INDIRECT($G$3),MATCH(Retrieving!$C$2&amp;Retrieving!$C$3,INDIRECT($H$3),0),MATCH(Retrieving!IP$33&amp;$B35,INDIRECT($I$3),0)),0)</f>
        <v>0</v>
      </c>
      <c r="IQ35" s="2">
        <f ca="1">IFERROR(INDEX(INDIRECT($G$3),MATCH(Retrieving!$C$2&amp;Retrieving!$C$3,INDIRECT($H$3),0),MATCH(Retrieving!IQ$33&amp;$B35,INDIRECT($I$3),0)),0)</f>
        <v>0</v>
      </c>
      <c r="IR35" s="2">
        <f ca="1">IFERROR(INDEX(INDIRECT($G$3),MATCH(Retrieving!$C$2&amp;Retrieving!$C$3,INDIRECT($H$3),0),MATCH(Retrieving!IR$33&amp;$B35,INDIRECT($I$3),0)),0)</f>
        <v>0</v>
      </c>
      <c r="IS35" s="2">
        <f ca="1">IFERROR(INDEX(INDIRECT($G$3),MATCH(Retrieving!$C$2&amp;Retrieving!$C$3,INDIRECT($H$3),0),MATCH(Retrieving!IS$33&amp;$B35,INDIRECT($I$3),0)),0)</f>
        <v>0</v>
      </c>
      <c r="IT35" s="2">
        <f ca="1">IFERROR(INDEX(INDIRECT($G$3),MATCH(Retrieving!$C$2&amp;Retrieving!$C$3,INDIRECT($H$3),0),MATCH(Retrieving!IT$33&amp;$B35,INDIRECT($I$3),0)),0)</f>
        <v>0</v>
      </c>
      <c r="IU35" s="2">
        <f ca="1">IFERROR(INDEX(INDIRECT($G$3),MATCH(Retrieving!$C$2&amp;Retrieving!$C$3,INDIRECT($H$3),0),MATCH(Retrieving!IU$33&amp;$B35,INDIRECT($I$3),0)),0)</f>
        <v>0</v>
      </c>
      <c r="IV35" s="2">
        <f ca="1">IFERROR(INDEX(INDIRECT($G$3),MATCH(Retrieving!$C$2&amp;Retrieving!$C$3,INDIRECT($H$3),0),MATCH(Retrieving!IV$33&amp;$B35,INDIRECT($I$3),0)),0)</f>
        <v>0</v>
      </c>
      <c r="IW35" s="2">
        <f ca="1">IFERROR(INDEX(INDIRECT($G$3),MATCH(Retrieving!$C$2&amp;Retrieving!$C$3,INDIRECT($H$3),0),MATCH(Retrieving!IW$33&amp;$B35,INDIRECT($I$3),0)),0)</f>
        <v>0</v>
      </c>
      <c r="IX35" s="2">
        <f ca="1">IFERROR(INDEX(INDIRECT($G$3),MATCH(Retrieving!$C$2&amp;Retrieving!$C$3,INDIRECT($H$3),0),MATCH(Retrieving!IX$33&amp;$B35,INDIRECT($I$3),0)),0)</f>
        <v>0</v>
      </c>
      <c r="IY35" s="2">
        <f ca="1">IFERROR(INDEX(INDIRECT($G$3),MATCH(Retrieving!$C$2&amp;Retrieving!$C$3,INDIRECT($H$3),0),MATCH(Retrieving!IY$33&amp;$B35,INDIRECT($I$3),0)),0)</f>
        <v>0</v>
      </c>
      <c r="IZ35" s="2">
        <f ca="1">IFERROR(INDEX(INDIRECT($G$3),MATCH(Retrieving!$C$2&amp;Retrieving!$C$3,INDIRECT($H$3),0),MATCH(Retrieving!IZ$33&amp;$B35,INDIRECT($I$3),0)),0)</f>
        <v>0</v>
      </c>
      <c r="JA35" s="2">
        <f ca="1">IFERROR(INDEX(INDIRECT($G$3),MATCH(Retrieving!$C$2&amp;Retrieving!$C$3,INDIRECT($H$3),0),MATCH(Retrieving!JA$33&amp;$B35,INDIRECT($I$3),0)),0)</f>
        <v>0</v>
      </c>
      <c r="JB35" s="2">
        <f ca="1">IFERROR(INDEX(INDIRECT($G$3),MATCH(Retrieving!$C$2&amp;Retrieving!$C$3,INDIRECT($H$3),0),MATCH(Retrieving!JB$33&amp;$B35,INDIRECT($I$3),0)),0)</f>
        <v>0</v>
      </c>
      <c r="JC35" s="2">
        <f ca="1">IFERROR(INDEX(INDIRECT($G$3),MATCH(Retrieving!$C$2&amp;Retrieving!$C$3,INDIRECT($H$3),0),MATCH(Retrieving!JC$33&amp;$B35,INDIRECT($I$3),0)),0)</f>
        <v>0</v>
      </c>
      <c r="JD35" s="2">
        <f ca="1">IFERROR(INDEX(INDIRECT($G$3),MATCH(Retrieving!$C$2&amp;Retrieving!$C$3,INDIRECT($H$3),0),MATCH(Retrieving!JD$33&amp;$B35,INDIRECT($I$3),0)),0)</f>
        <v>0</v>
      </c>
      <c r="JE35" s="2">
        <f ca="1">IFERROR(INDEX(INDIRECT($G$3),MATCH(Retrieving!$C$2&amp;Retrieving!$C$3,INDIRECT($H$3),0),MATCH(Retrieving!JE$33&amp;$B35,INDIRECT($I$3),0)),0)</f>
        <v>0</v>
      </c>
      <c r="JF35" s="2">
        <f ca="1">IFERROR(INDEX(INDIRECT($G$3),MATCH(Retrieving!$C$2&amp;Retrieving!$C$3,INDIRECT($H$3),0),MATCH(Retrieving!JF$33&amp;$B35,INDIRECT($I$3),0)),0)</f>
        <v>0</v>
      </c>
      <c r="JG35" s="2">
        <f ca="1">IFERROR(INDEX(INDIRECT($G$3),MATCH(Retrieving!$C$2&amp;Retrieving!$C$3,INDIRECT($H$3),0),MATCH(Retrieving!JG$33&amp;$B35,INDIRECT($I$3),0)),0)</f>
        <v>0</v>
      </c>
      <c r="JH35" s="2">
        <f ca="1">IFERROR(INDEX(INDIRECT($G$3),MATCH(Retrieving!$C$2&amp;Retrieving!$C$3,INDIRECT($H$3),0),MATCH(Retrieving!JH$33&amp;$B35,INDIRECT($I$3),0)),0)</f>
        <v>0</v>
      </c>
      <c r="JI35" s="2">
        <f ca="1">IFERROR(INDEX(INDIRECT($G$3),MATCH(Retrieving!$C$2&amp;Retrieving!$C$3,INDIRECT($H$3),0),MATCH(Retrieving!JI$33&amp;$B35,INDIRECT($I$3),0)),0)</f>
        <v>0</v>
      </c>
      <c r="JJ35" s="2">
        <f ca="1">IFERROR(INDEX(INDIRECT($G$3),MATCH(Retrieving!$C$2&amp;Retrieving!$C$3,INDIRECT($H$3),0),MATCH(Retrieving!JJ$33&amp;$B35,INDIRECT($I$3),0)),0)</f>
        <v>0</v>
      </c>
      <c r="JK35" s="2">
        <f ca="1">IFERROR(INDEX(INDIRECT($G$3),MATCH(Retrieving!$C$2&amp;Retrieving!$C$3,INDIRECT($H$3),0),MATCH(Retrieving!JK$33&amp;$B35,INDIRECT($I$3),0)),0)</f>
        <v>0</v>
      </c>
      <c r="JL35" s="2">
        <f ca="1">IFERROR(INDEX(INDIRECT($G$3),MATCH(Retrieving!$C$2&amp;Retrieving!$C$3,INDIRECT($H$3),0),MATCH(Retrieving!JL$33&amp;$B35,INDIRECT($I$3),0)),0)</f>
        <v>0</v>
      </c>
      <c r="JM35" s="2">
        <f ca="1">IFERROR(INDEX(INDIRECT($G$3),MATCH(Retrieving!$C$2&amp;Retrieving!$C$3,INDIRECT($H$3),0),MATCH(Retrieving!JM$33&amp;$B35,INDIRECT($I$3),0)),0)</f>
        <v>0</v>
      </c>
      <c r="JN35" s="2">
        <f ca="1">IFERROR(INDEX(INDIRECT($G$3),MATCH(Retrieving!$C$2&amp;Retrieving!$C$3,INDIRECT($H$3),0),MATCH(Retrieving!JN$33&amp;$B35,INDIRECT($I$3),0)),0)</f>
        <v>0</v>
      </c>
      <c r="JO35" s="2">
        <f ca="1">IFERROR(INDEX(INDIRECT($G$3),MATCH(Retrieving!$C$2&amp;Retrieving!$C$3,INDIRECT($H$3),0),MATCH(Retrieving!JO$33&amp;$B35,INDIRECT($I$3),0)),0)</f>
        <v>0</v>
      </c>
      <c r="JP35" s="2">
        <f ca="1">IFERROR(INDEX(INDIRECT($G$3),MATCH(Retrieving!$C$2&amp;Retrieving!$C$3,INDIRECT($H$3),0),MATCH(Retrieving!JP$33&amp;$B35,INDIRECT($I$3),0)),0)</f>
        <v>0</v>
      </c>
      <c r="JQ35" s="2">
        <f ca="1">IFERROR(INDEX(INDIRECT($G$3),MATCH(Retrieving!$C$2&amp;Retrieving!$C$3,INDIRECT($H$3),0),MATCH(Retrieving!JQ$33&amp;$B35,INDIRECT($I$3),0)),0)</f>
        <v>0</v>
      </c>
      <c r="JR35" s="2">
        <f ca="1">IFERROR(INDEX(INDIRECT($G$3),MATCH(Retrieving!$C$2&amp;Retrieving!$C$3,INDIRECT($H$3),0),MATCH(Retrieving!JR$33&amp;$B35,INDIRECT($I$3),0)),0)</f>
        <v>0</v>
      </c>
      <c r="JS35" s="2">
        <f ca="1">IFERROR(INDEX(INDIRECT($G$3),MATCH(Retrieving!$C$2&amp;Retrieving!$C$3,INDIRECT($H$3),0),MATCH(Retrieving!JS$33&amp;$B35,INDIRECT($I$3),0)),0)</f>
        <v>0</v>
      </c>
      <c r="JT35" s="2">
        <f ca="1">IFERROR(INDEX(INDIRECT($G$3),MATCH(Retrieving!$C$2&amp;Retrieving!$C$3,INDIRECT($H$3),0),MATCH(Retrieving!JT$33&amp;$B35,INDIRECT($I$3),0)),0)</f>
        <v>0</v>
      </c>
      <c r="JU35" s="2">
        <f ca="1">IFERROR(INDEX(INDIRECT($G$3),MATCH(Retrieving!$C$2&amp;Retrieving!$C$3,INDIRECT($H$3),0),MATCH(Retrieving!JU$33&amp;$B35,INDIRECT($I$3),0)),0)</f>
        <v>0</v>
      </c>
      <c r="JV35" s="2">
        <f ca="1">IFERROR(INDEX(INDIRECT($G$3),MATCH(Retrieving!$C$2&amp;Retrieving!$C$3,INDIRECT($H$3),0),MATCH(Retrieving!JV$33&amp;$B35,INDIRECT($I$3),0)),0)</f>
        <v>0</v>
      </c>
      <c r="JW35" s="2">
        <f ca="1">IFERROR(INDEX(INDIRECT($G$3),MATCH(Retrieving!$C$2&amp;Retrieving!$C$3,INDIRECT($H$3),0),MATCH(Retrieving!JW$33&amp;$B35,INDIRECT($I$3),0)),0)</f>
        <v>0</v>
      </c>
      <c r="JX35" s="2">
        <f ca="1">IFERROR(INDEX(INDIRECT($G$3),MATCH(Retrieving!$C$2&amp;Retrieving!$C$3,INDIRECT($H$3),0),MATCH(Retrieving!JX$33&amp;$B35,INDIRECT($I$3),0)),0)</f>
        <v>0</v>
      </c>
      <c r="JY35" s="2">
        <f ca="1">IFERROR(INDEX(INDIRECT($G$3),MATCH(Retrieving!$C$2&amp;Retrieving!$C$3,INDIRECT($H$3),0),MATCH(Retrieving!JY$33&amp;$B35,INDIRECT($I$3),0)),0)</f>
        <v>0</v>
      </c>
      <c r="JZ35" s="2">
        <f ca="1">IFERROR(INDEX(INDIRECT($G$3),MATCH(Retrieving!$C$2&amp;Retrieving!$C$3,INDIRECT($H$3),0),MATCH(Retrieving!JZ$33&amp;$B35,INDIRECT($I$3),0)),0)</f>
        <v>0</v>
      </c>
      <c r="KA35" s="2">
        <f ca="1">IFERROR(INDEX(INDIRECT($G$3),MATCH(Retrieving!$C$2&amp;Retrieving!$C$3,INDIRECT($H$3),0),MATCH(Retrieving!KA$33&amp;$B35,INDIRECT($I$3),0)),0)</f>
        <v>0</v>
      </c>
      <c r="KB35" s="2">
        <f ca="1">IFERROR(INDEX(INDIRECT($G$3),MATCH(Retrieving!$C$2&amp;Retrieving!$C$3,INDIRECT($H$3),0),MATCH(Retrieving!KB$33&amp;$B35,INDIRECT($I$3),0)),0)</f>
        <v>0</v>
      </c>
      <c r="KC35" s="2">
        <f ca="1">IFERROR(INDEX(INDIRECT($G$3),MATCH(Retrieving!$C$2&amp;Retrieving!$C$3,INDIRECT($H$3),0),MATCH(Retrieving!KC$33&amp;$B35,INDIRECT($I$3),0)),0)</f>
        <v>0</v>
      </c>
      <c r="KD35" s="2">
        <f ca="1">IFERROR(INDEX(INDIRECT($G$3),MATCH(Retrieving!$C$2&amp;Retrieving!$C$3,INDIRECT($H$3),0),MATCH(Retrieving!KD$33&amp;$B35,INDIRECT($I$3),0)),0)</f>
        <v>0</v>
      </c>
      <c r="KE35" s="2">
        <f ca="1">IFERROR(INDEX(INDIRECT($G$3),MATCH(Retrieving!$C$2&amp;Retrieving!$C$3,INDIRECT($H$3),0),MATCH(Retrieving!KE$33&amp;$B35,INDIRECT($I$3),0)),0)</f>
        <v>0</v>
      </c>
      <c r="KF35" s="2">
        <f ca="1">IFERROR(INDEX(INDIRECT($G$3),MATCH(Retrieving!$C$2&amp;Retrieving!$C$3,INDIRECT($H$3),0),MATCH(Retrieving!KF$33&amp;$B35,INDIRECT($I$3),0)),0)</f>
        <v>0</v>
      </c>
      <c r="KG35" s="2">
        <f ca="1">IFERROR(INDEX(INDIRECT($G$3),MATCH(Retrieving!$C$2&amp;Retrieving!$C$3,INDIRECT($H$3),0),MATCH(Retrieving!KG$33&amp;$B35,INDIRECT($I$3),0)),0)</f>
        <v>0</v>
      </c>
      <c r="KH35" s="2">
        <f ca="1">IFERROR(INDEX(INDIRECT($G$3),MATCH(Retrieving!$C$2&amp;Retrieving!$C$3,INDIRECT($H$3),0),MATCH(Retrieving!KH$33&amp;$B35,INDIRECT($I$3),0)),0)</f>
        <v>0</v>
      </c>
      <c r="KI35" s="2">
        <f ca="1">IFERROR(INDEX(INDIRECT($G$3),MATCH(Retrieving!$C$2&amp;Retrieving!$C$3,INDIRECT($H$3),0),MATCH(Retrieving!KI$33&amp;$B35,INDIRECT($I$3),0)),0)</f>
        <v>0</v>
      </c>
      <c r="KJ35" s="2">
        <f ca="1">IFERROR(INDEX(INDIRECT($G$3),MATCH(Retrieving!$C$2&amp;Retrieving!$C$3,INDIRECT($H$3),0),MATCH(Retrieving!KJ$33&amp;$B35,INDIRECT($I$3),0)),0)</f>
        <v>0</v>
      </c>
      <c r="KK35" s="2">
        <f ca="1">IFERROR(INDEX(INDIRECT($G$3),MATCH(Retrieving!$C$2&amp;Retrieving!$C$3,INDIRECT($H$3),0),MATCH(Retrieving!KK$33&amp;$B35,INDIRECT($I$3),0)),0)</f>
        <v>0</v>
      </c>
      <c r="KL35" s="2">
        <f ca="1">IFERROR(INDEX(INDIRECT($G$3),MATCH(Retrieving!$C$2&amp;Retrieving!$C$3,INDIRECT($H$3),0),MATCH(Retrieving!KL$33&amp;$B35,INDIRECT($I$3),0)),0)</f>
        <v>0</v>
      </c>
      <c r="KM35" s="2">
        <f ca="1">IFERROR(INDEX(INDIRECT($G$3),MATCH(Retrieving!$C$2&amp;Retrieving!$C$3,INDIRECT($H$3),0),MATCH(Retrieving!KM$33&amp;$B35,INDIRECT($I$3),0)),0)</f>
        <v>0</v>
      </c>
      <c r="KN35" s="2">
        <f ca="1">IFERROR(INDEX(INDIRECT($G$3),MATCH(Retrieving!$C$2&amp;Retrieving!$C$3,INDIRECT($H$3),0),MATCH(Retrieving!KN$33&amp;$B35,INDIRECT($I$3),0)),0)</f>
        <v>0</v>
      </c>
      <c r="KO35" s="2">
        <f ca="1">IFERROR(INDEX(INDIRECT($G$3),MATCH(Retrieving!$C$2&amp;Retrieving!$C$3,INDIRECT($H$3),0),MATCH(Retrieving!KO$33&amp;$B35,INDIRECT($I$3),0)),0)</f>
        <v>0</v>
      </c>
      <c r="KP35" s="2">
        <f ca="1">IFERROR(INDEX(INDIRECT($G$3),MATCH(Retrieving!$C$2&amp;Retrieving!$C$3,INDIRECT($H$3),0),MATCH(Retrieving!KP$33&amp;$B35,INDIRECT($I$3),0)),0)</f>
        <v>0</v>
      </c>
      <c r="KQ35" s="2">
        <f ca="1">IFERROR(INDEX(INDIRECT($G$3),MATCH(Retrieving!$C$2&amp;Retrieving!$C$3,INDIRECT($H$3),0),MATCH(Retrieving!KQ$33&amp;$B35,INDIRECT($I$3),0)),0)</f>
        <v>0</v>
      </c>
      <c r="KR35" s="2">
        <f ca="1">IFERROR(INDEX(INDIRECT($G$3),MATCH(Retrieving!$C$2&amp;Retrieving!$C$3,INDIRECT($H$3),0),MATCH(Retrieving!KR$33&amp;$B35,INDIRECT($I$3),0)),0)</f>
        <v>0</v>
      </c>
      <c r="KS35" s="2">
        <f ca="1">IFERROR(INDEX(INDIRECT($G$3),MATCH(Retrieving!$C$2&amp;Retrieving!$C$3,INDIRECT($H$3),0),MATCH(Retrieving!KS$33&amp;$B35,INDIRECT($I$3),0)),0)</f>
        <v>0</v>
      </c>
      <c r="KT35" s="2">
        <f ca="1">IFERROR(INDEX(INDIRECT($G$3),MATCH(Retrieving!$C$2&amp;Retrieving!$C$3,INDIRECT($H$3),0),MATCH(Retrieving!KT$33&amp;$B35,INDIRECT($I$3),0)),0)</f>
        <v>0</v>
      </c>
      <c r="KU35" s="2">
        <f ca="1">IFERROR(INDEX(INDIRECT($G$3),MATCH(Retrieving!$C$2&amp;Retrieving!$C$3,INDIRECT($H$3),0),MATCH(Retrieving!KU$33&amp;$B35,INDIRECT($I$3),0)),0)</f>
        <v>0</v>
      </c>
      <c r="KV35" s="2">
        <f ca="1">IFERROR(INDEX(INDIRECT($G$3),MATCH(Retrieving!$C$2&amp;Retrieving!$C$3,INDIRECT($H$3),0),MATCH(Retrieving!KV$33&amp;$B35,INDIRECT($I$3),0)),0)</f>
        <v>0</v>
      </c>
      <c r="KW35" s="2">
        <f ca="1">IFERROR(INDEX(INDIRECT($G$3),MATCH(Retrieving!$C$2&amp;Retrieving!$C$3,INDIRECT($H$3),0),MATCH(Retrieving!KW$33&amp;$B35,INDIRECT($I$3),0)),0)</f>
        <v>0</v>
      </c>
      <c r="KX35" s="2">
        <f ca="1">IFERROR(INDEX(INDIRECT($G$3),MATCH(Retrieving!$C$2&amp;Retrieving!$C$3,INDIRECT($H$3),0),MATCH(Retrieving!KX$33&amp;$B35,INDIRECT($I$3),0)),0)</f>
        <v>0</v>
      </c>
      <c r="KY35" s="2">
        <f ca="1">IFERROR(INDEX(INDIRECT($G$3),MATCH(Retrieving!$C$2&amp;Retrieving!$C$3,INDIRECT($H$3),0),MATCH(Retrieving!KY$33&amp;$B35,INDIRECT($I$3),0)),0)</f>
        <v>0</v>
      </c>
      <c r="KZ35" s="2">
        <f ca="1">IFERROR(INDEX(INDIRECT($G$3),MATCH(Retrieving!$C$2&amp;Retrieving!$C$3,INDIRECT($H$3),0),MATCH(Retrieving!KZ$33&amp;$B35,INDIRECT($I$3),0)),0)</f>
        <v>0</v>
      </c>
      <c r="LA35" s="2">
        <f ca="1">IFERROR(INDEX(INDIRECT($G$3),MATCH(Retrieving!$C$2&amp;Retrieving!$C$3,INDIRECT($H$3),0),MATCH(Retrieving!LA$33&amp;$B35,INDIRECT($I$3),0)),0)</f>
        <v>0</v>
      </c>
      <c r="LB35" s="2">
        <f ca="1">IFERROR(INDEX(INDIRECT($G$3),MATCH(Retrieving!$C$2&amp;Retrieving!$C$3,INDIRECT($H$3),0),MATCH(Retrieving!LB$33&amp;$B35,INDIRECT($I$3),0)),0)</f>
        <v>0</v>
      </c>
      <c r="LC35" s="2">
        <f ca="1">IFERROR(INDEX(INDIRECT($G$3),MATCH(Retrieving!$C$2&amp;Retrieving!$C$3,INDIRECT($H$3),0),MATCH(Retrieving!LC$33&amp;$B35,INDIRECT($I$3),0)),0)</f>
        <v>0</v>
      </c>
      <c r="LD35" s="2">
        <f ca="1">IFERROR(INDEX(INDIRECT($G$3),MATCH(Retrieving!$C$2&amp;Retrieving!$C$3,INDIRECT($H$3),0),MATCH(Retrieving!LD$33&amp;$B35,INDIRECT($I$3),0)),0)</f>
        <v>0</v>
      </c>
      <c r="LE35" s="2">
        <f ca="1">IFERROR(INDEX(INDIRECT($G$3),MATCH(Retrieving!$C$2&amp;Retrieving!$C$3,INDIRECT($H$3),0),MATCH(Retrieving!LE$33&amp;$B35,INDIRECT($I$3),0)),0)</f>
        <v>0</v>
      </c>
      <c r="LF35" s="2">
        <f ca="1">IFERROR(INDEX(INDIRECT($G$3),MATCH(Retrieving!$C$2&amp;Retrieving!$C$3,INDIRECT($H$3),0),MATCH(Retrieving!LF$33&amp;$B35,INDIRECT($I$3),0)),0)</f>
        <v>0</v>
      </c>
      <c r="LG35" s="2">
        <f ca="1">IFERROR(INDEX(INDIRECT($G$3),MATCH(Retrieving!$C$2&amp;Retrieving!$C$3,INDIRECT($H$3),0),MATCH(Retrieving!LG$33&amp;$B35,INDIRECT($I$3),0)),0)</f>
        <v>0</v>
      </c>
      <c r="LH35" s="2">
        <f ca="1">IFERROR(INDEX(INDIRECT($G$3),MATCH(Retrieving!$C$2&amp;Retrieving!$C$3,INDIRECT($H$3),0),MATCH(Retrieving!LH$33&amp;$B35,INDIRECT($I$3),0)),0)</f>
        <v>0</v>
      </c>
      <c r="LI35" s="2">
        <f ca="1">IFERROR(INDEX(INDIRECT($G$3),MATCH(Retrieving!$C$2&amp;Retrieving!$C$3,INDIRECT($H$3),0),MATCH(Retrieving!LI$33&amp;$B35,INDIRECT($I$3),0)),0)</f>
        <v>0</v>
      </c>
      <c r="LJ35" s="2">
        <f ca="1">IFERROR(INDEX(INDIRECT($G$3),MATCH(Retrieving!$C$2&amp;Retrieving!$C$3,INDIRECT($H$3),0),MATCH(Retrieving!LJ$33&amp;$B35,INDIRECT($I$3),0)),0)</f>
        <v>0</v>
      </c>
      <c r="LK35" s="2">
        <f ca="1">IFERROR(INDEX(INDIRECT($G$3),MATCH(Retrieving!$C$2&amp;Retrieving!$C$3,INDIRECT($H$3),0),MATCH(Retrieving!LK$33&amp;$B35,INDIRECT($I$3),0)),0)</f>
        <v>0</v>
      </c>
      <c r="LL35" s="2">
        <f ca="1">IFERROR(INDEX(INDIRECT($G$3),MATCH(Retrieving!$C$2&amp;Retrieving!$C$3,INDIRECT($H$3),0),MATCH(Retrieving!LL$33&amp;$B35,INDIRECT($I$3),0)),0)</f>
        <v>0</v>
      </c>
      <c r="LM35" s="2">
        <f ca="1">IFERROR(INDEX(INDIRECT($G$3),MATCH(Retrieving!$C$2&amp;Retrieving!$C$3,INDIRECT($H$3),0),MATCH(Retrieving!LM$33&amp;$B35,INDIRECT($I$3),0)),0)</f>
        <v>0</v>
      </c>
      <c r="LN35" s="2">
        <f ca="1">IFERROR(INDEX(INDIRECT($G$3),MATCH(Retrieving!$C$2&amp;Retrieving!$C$3,INDIRECT($H$3),0),MATCH(Retrieving!LN$33&amp;$B35,INDIRECT($I$3),0)),0)</f>
        <v>0</v>
      </c>
      <c r="LO35" s="2">
        <f ca="1">IFERROR(INDEX(INDIRECT($G$3),MATCH(Retrieving!$C$2&amp;Retrieving!$C$3,INDIRECT($H$3),0),MATCH(Retrieving!LO$33&amp;$B35,INDIRECT($I$3),0)),0)</f>
        <v>0</v>
      </c>
      <c r="LP35" s="2">
        <f ca="1">IFERROR(INDEX(INDIRECT($G$3),MATCH(Retrieving!$C$2&amp;Retrieving!$C$3,INDIRECT($H$3),0),MATCH(Retrieving!LP$33&amp;$B35,INDIRECT($I$3),0)),0)</f>
        <v>0</v>
      </c>
      <c r="LQ35" s="2">
        <f ca="1">IFERROR(INDEX(INDIRECT($G$3),MATCH(Retrieving!$C$2&amp;Retrieving!$C$3,INDIRECT($H$3),0),MATCH(Retrieving!LQ$33&amp;$B35,INDIRECT($I$3),0)),0)</f>
        <v>0</v>
      </c>
      <c r="LR35" s="2">
        <f ca="1">IFERROR(INDEX(INDIRECT($G$3),MATCH(Retrieving!$C$2&amp;Retrieving!$C$3,INDIRECT($H$3),0),MATCH(Retrieving!LR$33&amp;$B35,INDIRECT($I$3),0)),0)</f>
        <v>0</v>
      </c>
      <c r="LS35" s="2">
        <f ca="1">IFERROR(INDEX(INDIRECT($G$3),MATCH(Retrieving!$C$2&amp;Retrieving!$C$3,INDIRECT($H$3),0),MATCH(Retrieving!LS$33&amp;$B35,INDIRECT($I$3),0)),0)</f>
        <v>0</v>
      </c>
      <c r="LT35" s="2">
        <f ca="1">IFERROR(INDEX(INDIRECT($G$3),MATCH(Retrieving!$C$2&amp;Retrieving!$C$3,INDIRECT($H$3),0),MATCH(Retrieving!LT$33&amp;$B35,INDIRECT($I$3),0)),0)</f>
        <v>0</v>
      </c>
    </row>
    <row r="36" spans="2:332" outlineLevel="1" x14ac:dyDescent="0.2">
      <c r="B36" t="s">
        <v>306</v>
      </c>
      <c r="C36" s="2">
        <f ca="1">IFERROR(INDEX(INDIRECT($G$3),MATCH(Retrieving!$C$2&amp;Retrieving!$C$3,INDIRECT($H$3),0),MATCH(Retrieving!C$33&amp;$B36,INDIRECT($I$3),0)),0)</f>
        <v>0</v>
      </c>
      <c r="D36" s="2">
        <f ca="1">IFERROR(INDEX(INDIRECT($G$3),MATCH(Retrieving!$C$2&amp;Retrieving!$C$3,INDIRECT($H$3),0),MATCH(Retrieving!D$33&amp;$B36,INDIRECT($I$3),0)),0)</f>
        <v>0</v>
      </c>
      <c r="E36" s="2">
        <f ca="1">IFERROR(INDEX(INDIRECT($G$3),MATCH(Retrieving!$C$2&amp;Retrieving!$C$3,INDIRECT($H$3),0),MATCH(Retrieving!E$33&amp;$B36,INDIRECT($I$3),0)),0)</f>
        <v>279.83</v>
      </c>
      <c r="F36" s="2">
        <f ca="1">IFERROR(INDEX(INDIRECT($G$3),MATCH(Retrieving!$C$2&amp;Retrieving!$C$3,INDIRECT($H$3),0),MATCH(Retrieving!F$33&amp;$B36,INDIRECT($I$3),0)),0)</f>
        <v>769.45</v>
      </c>
      <c r="G36" s="2">
        <f ca="1">IFERROR(INDEX(INDIRECT($G$3),MATCH(Retrieving!$C$2&amp;Retrieving!$C$3,INDIRECT($H$3),0),MATCH(Retrieving!G$33&amp;$B36,INDIRECT($I$3),0)),0)</f>
        <v>0</v>
      </c>
      <c r="H36" s="2">
        <f ca="1">IFERROR(INDEX(INDIRECT($G$3),MATCH(Retrieving!$C$2&amp;Retrieving!$C$3,INDIRECT($H$3),0),MATCH(Retrieving!H$33&amp;$B36,INDIRECT($I$3),0)),0)</f>
        <v>0</v>
      </c>
      <c r="I36" s="2">
        <f ca="1">IFERROR(INDEX(INDIRECT($G$3),MATCH(Retrieving!$C$2&amp;Retrieving!$C$3,INDIRECT($H$3),0),MATCH(Retrieving!I$33&amp;$B36,INDIRECT($I$3),0)),0)</f>
        <v>0</v>
      </c>
      <c r="J36" s="2">
        <f ca="1">IFERROR(INDEX(INDIRECT($G$3),MATCH(Retrieving!$C$2&amp;Retrieving!$C$3,INDIRECT($H$3),0),MATCH(Retrieving!J$33&amp;$B36,INDIRECT($I$3),0)),0)</f>
        <v>507.6</v>
      </c>
      <c r="K36" s="2">
        <f ca="1">IFERROR(INDEX(INDIRECT($G$3),MATCH(Retrieving!$C$2&amp;Retrieving!$C$3,INDIRECT($H$3),0),MATCH(Retrieving!K$33&amp;$B36,INDIRECT($I$3),0)),0)</f>
        <v>374.3</v>
      </c>
      <c r="L36" s="2">
        <f ca="1">IFERROR(INDEX(INDIRECT($G$3),MATCH(Retrieving!$C$2&amp;Retrieving!$C$3,INDIRECT($H$3),0),MATCH(Retrieving!L$33&amp;$B36,INDIRECT($I$3),0)),0)</f>
        <v>0</v>
      </c>
      <c r="M36" s="2">
        <f ca="1">IFERROR(INDEX(INDIRECT($G$3),MATCH(Retrieving!$C$2&amp;Retrieving!$C$3,INDIRECT($H$3),0),MATCH(Retrieving!M$33&amp;$B36,INDIRECT($I$3),0)),0)</f>
        <v>0</v>
      </c>
      <c r="N36" s="2">
        <f ca="1">IFERROR(INDEX(INDIRECT($G$3),MATCH(Retrieving!$C$2&amp;Retrieving!$C$3,INDIRECT($H$3),0),MATCH(Retrieving!N$33&amp;$B36,INDIRECT($I$3),0)),0)</f>
        <v>0</v>
      </c>
      <c r="O36" s="2">
        <f ca="1">IFERROR(INDEX(INDIRECT($G$3),MATCH(Retrieving!$C$2&amp;Retrieving!$C$3,INDIRECT($H$3),0),MATCH(Retrieving!O$33&amp;$B36,INDIRECT($I$3),0)),0)</f>
        <v>0</v>
      </c>
      <c r="P36" s="2">
        <f ca="1">IFERROR(INDEX(INDIRECT($G$3),MATCH(Retrieving!$C$2&amp;Retrieving!$C$3,INDIRECT($H$3),0),MATCH(Retrieving!P$33&amp;$B36,INDIRECT($I$3),0)),0)</f>
        <v>0</v>
      </c>
      <c r="Q36" s="2">
        <f ca="1">IFERROR(INDEX(INDIRECT($G$3),MATCH(Retrieving!$C$2&amp;Retrieving!$C$3,INDIRECT($H$3),0),MATCH(Retrieving!Q$33&amp;$B36,INDIRECT($I$3),0)),0)</f>
        <v>0</v>
      </c>
      <c r="R36" s="2">
        <f ca="1">IFERROR(INDEX(INDIRECT($G$3),MATCH(Retrieving!$C$2&amp;Retrieving!$C$3,INDIRECT($H$3),0),MATCH(Retrieving!R$33&amp;$B36,INDIRECT($I$3),0)),0)</f>
        <v>0</v>
      </c>
      <c r="S36" s="2">
        <f ca="1">IFERROR(INDEX(INDIRECT($G$3),MATCH(Retrieving!$C$2&amp;Retrieving!$C$3,INDIRECT($H$3),0),MATCH(Retrieving!S$33&amp;$B36,INDIRECT($I$3),0)),0)</f>
        <v>0</v>
      </c>
      <c r="T36" s="2">
        <f ca="1">IFERROR(INDEX(INDIRECT($G$3),MATCH(Retrieving!$C$2&amp;Retrieving!$C$3,INDIRECT($H$3),0),MATCH(Retrieving!T$33&amp;$B36,INDIRECT($I$3),0)),0)</f>
        <v>0</v>
      </c>
      <c r="U36" s="2">
        <f ca="1">IFERROR(INDEX(INDIRECT($G$3),MATCH(Retrieving!$C$2&amp;Retrieving!$C$3,INDIRECT($H$3),0),MATCH(Retrieving!U$33&amp;$B36,INDIRECT($I$3),0)),0)</f>
        <v>0</v>
      </c>
      <c r="V36" s="2">
        <f ca="1">IFERROR(INDEX(INDIRECT($G$3),MATCH(Retrieving!$C$2&amp;Retrieving!$C$3,INDIRECT($H$3),0),MATCH(Retrieving!V$33&amp;$B36,INDIRECT($I$3),0)),0)</f>
        <v>0</v>
      </c>
      <c r="W36" s="2">
        <f ca="1">IFERROR(INDEX(INDIRECT($G$3),MATCH(Retrieving!$C$2&amp;Retrieving!$C$3,INDIRECT($H$3),0),MATCH(Retrieving!W$33&amp;$B36,INDIRECT($I$3),0)),0)</f>
        <v>0</v>
      </c>
      <c r="X36" s="2">
        <f ca="1">IFERROR(INDEX(INDIRECT($G$3),MATCH(Retrieving!$C$2&amp;Retrieving!$C$3,INDIRECT($H$3),0),MATCH(Retrieving!X$33&amp;$B36,INDIRECT($I$3),0)),0)</f>
        <v>0</v>
      </c>
      <c r="Y36" s="2">
        <f ca="1">IFERROR(INDEX(INDIRECT($G$3),MATCH(Retrieving!$C$2&amp;Retrieving!$C$3,INDIRECT($H$3),0),MATCH(Retrieving!Y$33&amp;$B36,INDIRECT($I$3),0)),0)</f>
        <v>54.23</v>
      </c>
      <c r="Z36" s="2">
        <f ca="1">IFERROR(INDEX(INDIRECT($G$3),MATCH(Retrieving!$C$2&amp;Retrieving!$C$3,INDIRECT($H$3),0),MATCH(Retrieving!Z$33&amp;$B36,INDIRECT($I$3),0)),0)</f>
        <v>0</v>
      </c>
      <c r="AA36" s="2">
        <f ca="1">IFERROR(INDEX(INDIRECT($G$3),MATCH(Retrieving!$C$2&amp;Retrieving!$C$3,INDIRECT($H$3),0),MATCH(Retrieving!AA$33&amp;$B36,INDIRECT($I$3),0)),0)</f>
        <v>64.36</v>
      </c>
      <c r="AB36" s="2">
        <f ca="1">IFERROR(INDEX(INDIRECT($G$3),MATCH(Retrieving!$C$2&amp;Retrieving!$C$3,INDIRECT($H$3),0),MATCH(Retrieving!AB$33&amp;$B36,INDIRECT($I$3),0)),0)</f>
        <v>0</v>
      </c>
      <c r="AC36" s="2">
        <f ca="1">IFERROR(INDEX(INDIRECT($G$3),MATCH(Retrieving!$C$2&amp;Retrieving!$C$3,INDIRECT($H$3),0),MATCH(Retrieving!AC$33&amp;$B36,INDIRECT($I$3),0)),0)</f>
        <v>0</v>
      </c>
      <c r="AD36" s="2">
        <f ca="1">IFERROR(INDEX(INDIRECT($G$3),MATCH(Retrieving!$C$2&amp;Retrieving!$C$3,INDIRECT($H$3),0),MATCH(Retrieving!AD$33&amp;$B36,INDIRECT($I$3),0)),0)</f>
        <v>0</v>
      </c>
      <c r="AE36" s="2">
        <f ca="1">IFERROR(INDEX(INDIRECT($G$3),MATCH(Retrieving!$C$2&amp;Retrieving!$C$3,INDIRECT($H$3),0),MATCH(Retrieving!AE$33&amp;$B36,INDIRECT($I$3),0)),0)</f>
        <v>0</v>
      </c>
      <c r="AF36" s="2">
        <f ca="1">IFERROR(INDEX(INDIRECT($G$3),MATCH(Retrieving!$C$2&amp;Retrieving!$C$3,INDIRECT($H$3),0),MATCH(Retrieving!AF$33&amp;$B36,INDIRECT($I$3),0)),0)</f>
        <v>0</v>
      </c>
      <c r="AG36" s="2">
        <f ca="1">IFERROR(INDEX(INDIRECT($G$3),MATCH(Retrieving!$C$2&amp;Retrieving!$C$3,INDIRECT($H$3),0),MATCH(Retrieving!AG$33&amp;$B36,INDIRECT($I$3),0)),0)</f>
        <v>0</v>
      </c>
      <c r="AH36" s="2">
        <f ca="1">IFERROR(INDEX(INDIRECT($G$3),MATCH(Retrieving!$C$2&amp;Retrieving!$C$3,INDIRECT($H$3),0),MATCH(Retrieving!AH$33&amp;$B36,INDIRECT($I$3),0)),0)</f>
        <v>0</v>
      </c>
      <c r="AI36" s="2">
        <f ca="1">IFERROR(INDEX(INDIRECT($G$3),MATCH(Retrieving!$C$2&amp;Retrieving!$C$3,INDIRECT($H$3),0),MATCH(Retrieving!AI$33&amp;$B36,INDIRECT($I$3),0)),0)</f>
        <v>0</v>
      </c>
      <c r="AJ36" s="2">
        <f ca="1">IFERROR(INDEX(INDIRECT($G$3),MATCH(Retrieving!$C$2&amp;Retrieving!$C$3,INDIRECT($H$3),0),MATCH(Retrieving!AJ$33&amp;$B36,INDIRECT($I$3),0)),0)</f>
        <v>0</v>
      </c>
      <c r="AK36" s="2">
        <f ca="1">IFERROR(INDEX(INDIRECT($G$3),MATCH(Retrieving!$C$2&amp;Retrieving!$C$3,INDIRECT($H$3),0),MATCH(Retrieving!AK$33&amp;$B36,INDIRECT($I$3),0)),0)</f>
        <v>0</v>
      </c>
      <c r="AL36" s="2">
        <f ca="1">IFERROR(INDEX(INDIRECT($G$3),MATCH(Retrieving!$C$2&amp;Retrieving!$C$3,INDIRECT($H$3),0),MATCH(Retrieving!AL$33&amp;$B36,INDIRECT($I$3),0)),0)</f>
        <v>0</v>
      </c>
      <c r="AM36" s="2">
        <f ca="1">IFERROR(INDEX(INDIRECT($G$3),MATCH(Retrieving!$C$2&amp;Retrieving!$C$3,INDIRECT($H$3),0),MATCH(Retrieving!AM$33&amp;$B36,INDIRECT($I$3),0)),0)</f>
        <v>0</v>
      </c>
      <c r="AN36" s="2">
        <f ca="1">IFERROR(INDEX(INDIRECT($G$3),MATCH(Retrieving!$C$2&amp;Retrieving!$C$3,INDIRECT($H$3),0),MATCH(Retrieving!AN$33&amp;$B36,INDIRECT($I$3),0)),0)</f>
        <v>0</v>
      </c>
      <c r="AO36" s="2">
        <f ca="1">IFERROR(INDEX(INDIRECT($G$3),MATCH(Retrieving!$C$2&amp;Retrieving!$C$3,INDIRECT($H$3),0),MATCH(Retrieving!AO$33&amp;$B36,INDIRECT($I$3),0)),0)</f>
        <v>0</v>
      </c>
      <c r="AP36" s="2">
        <f ca="1">IFERROR(INDEX(INDIRECT($G$3),MATCH(Retrieving!$C$2&amp;Retrieving!$C$3,INDIRECT($H$3),0),MATCH(Retrieving!AP$33&amp;$B36,INDIRECT($I$3),0)),0)</f>
        <v>0</v>
      </c>
      <c r="AQ36" s="2">
        <f ca="1">IFERROR(INDEX(INDIRECT($G$3),MATCH(Retrieving!$C$2&amp;Retrieving!$C$3,INDIRECT($H$3),0),MATCH(Retrieving!AQ$33&amp;$B36,INDIRECT($I$3),0)),0)</f>
        <v>0</v>
      </c>
      <c r="AR36" s="2">
        <f ca="1">IFERROR(INDEX(INDIRECT($G$3),MATCH(Retrieving!$C$2&amp;Retrieving!$C$3,INDIRECT($H$3),0),MATCH(Retrieving!AR$33&amp;$B36,INDIRECT($I$3),0)),0)</f>
        <v>0</v>
      </c>
      <c r="AS36" s="2">
        <f ca="1">IFERROR(INDEX(INDIRECT($G$3),MATCH(Retrieving!$C$2&amp;Retrieving!$C$3,INDIRECT($H$3),0),MATCH(Retrieving!AS$33&amp;$B36,INDIRECT($I$3),0)),0)</f>
        <v>0</v>
      </c>
      <c r="AT36" s="2">
        <f ca="1">IFERROR(INDEX(INDIRECT($G$3),MATCH(Retrieving!$C$2&amp;Retrieving!$C$3,INDIRECT($H$3),0),MATCH(Retrieving!AT$33&amp;$B36,INDIRECT($I$3),0)),0)</f>
        <v>0</v>
      </c>
      <c r="AU36" s="2">
        <f ca="1">IFERROR(INDEX(INDIRECT($G$3),MATCH(Retrieving!$C$2&amp;Retrieving!$C$3,INDIRECT($H$3),0),MATCH(Retrieving!AU$33&amp;$B36,INDIRECT($I$3),0)),0)</f>
        <v>0</v>
      </c>
      <c r="AV36" s="2">
        <f ca="1">IFERROR(INDEX(INDIRECT($G$3),MATCH(Retrieving!$C$2&amp;Retrieving!$C$3,INDIRECT($H$3),0),MATCH(Retrieving!AV$33&amp;$B36,INDIRECT($I$3),0)),0)</f>
        <v>0</v>
      </c>
      <c r="AW36" s="2">
        <f ca="1">IFERROR(INDEX(INDIRECT($G$3),MATCH(Retrieving!$C$2&amp;Retrieving!$C$3,INDIRECT($H$3),0),MATCH(Retrieving!AW$33&amp;$B36,INDIRECT($I$3),0)),0)</f>
        <v>0</v>
      </c>
      <c r="AX36" s="2">
        <f ca="1">IFERROR(INDEX(INDIRECT($G$3),MATCH(Retrieving!$C$2&amp;Retrieving!$C$3,INDIRECT($H$3),0),MATCH(Retrieving!AX$33&amp;$B36,INDIRECT($I$3),0)),0)</f>
        <v>0</v>
      </c>
      <c r="AY36" s="2">
        <f ca="1">IFERROR(INDEX(INDIRECT($G$3),MATCH(Retrieving!$C$2&amp;Retrieving!$C$3,INDIRECT($H$3),0),MATCH(Retrieving!AY$33&amp;$B36,INDIRECT($I$3),0)),0)</f>
        <v>0</v>
      </c>
      <c r="AZ36" s="2">
        <f ca="1">IFERROR(INDEX(INDIRECT($G$3),MATCH(Retrieving!$C$2&amp;Retrieving!$C$3,INDIRECT($H$3),0),MATCH(Retrieving!AZ$33&amp;$B36,INDIRECT($I$3),0)),0)</f>
        <v>0</v>
      </c>
      <c r="BA36" s="2">
        <f ca="1">IFERROR(INDEX(INDIRECT($G$3),MATCH(Retrieving!$C$2&amp;Retrieving!$C$3,INDIRECT($H$3),0),MATCH(Retrieving!BA$33&amp;$B36,INDIRECT($I$3),0)),0)</f>
        <v>0</v>
      </c>
      <c r="BB36" s="2">
        <f ca="1">IFERROR(INDEX(INDIRECT($G$3),MATCH(Retrieving!$C$2&amp;Retrieving!$C$3,INDIRECT($H$3),0),MATCH(Retrieving!BB$33&amp;$B36,INDIRECT($I$3),0)),0)</f>
        <v>0</v>
      </c>
      <c r="BC36" s="2">
        <f ca="1">IFERROR(INDEX(INDIRECT($G$3),MATCH(Retrieving!$C$2&amp;Retrieving!$C$3,INDIRECT($H$3),0),MATCH(Retrieving!BC$33&amp;$B36,INDIRECT($I$3),0)),0)</f>
        <v>0</v>
      </c>
      <c r="BD36" s="2">
        <f ca="1">IFERROR(INDEX(INDIRECT($G$3),MATCH(Retrieving!$C$2&amp;Retrieving!$C$3,INDIRECT($H$3),0),MATCH(Retrieving!BD$33&amp;$B36,INDIRECT($I$3),0)),0)</f>
        <v>0</v>
      </c>
      <c r="BE36" s="2">
        <f ca="1">IFERROR(INDEX(INDIRECT($G$3),MATCH(Retrieving!$C$2&amp;Retrieving!$C$3,INDIRECT($H$3),0),MATCH(Retrieving!BE$33&amp;$B36,INDIRECT($I$3),0)),0)</f>
        <v>0</v>
      </c>
      <c r="BF36" s="2">
        <f ca="1">IFERROR(INDEX(INDIRECT($G$3),MATCH(Retrieving!$C$2&amp;Retrieving!$C$3,INDIRECT($H$3),0),MATCH(Retrieving!BF$33&amp;$B36,INDIRECT($I$3),0)),0)</f>
        <v>0</v>
      </c>
      <c r="BG36" s="2">
        <f ca="1">IFERROR(INDEX(INDIRECT($G$3),MATCH(Retrieving!$C$2&amp;Retrieving!$C$3,INDIRECT($H$3),0),MATCH(Retrieving!BG$33&amp;$B36,INDIRECT($I$3),0)),0)</f>
        <v>0</v>
      </c>
      <c r="BH36" s="2">
        <f ca="1">IFERROR(INDEX(INDIRECT($G$3),MATCH(Retrieving!$C$2&amp;Retrieving!$C$3,INDIRECT($H$3),0),MATCH(Retrieving!BH$33&amp;$B36,INDIRECT($I$3),0)),0)</f>
        <v>0</v>
      </c>
      <c r="BI36" s="2">
        <f ca="1">IFERROR(INDEX(INDIRECT($G$3),MATCH(Retrieving!$C$2&amp;Retrieving!$C$3,INDIRECT($H$3),0),MATCH(Retrieving!BI$33&amp;$B36,INDIRECT($I$3),0)),0)</f>
        <v>0</v>
      </c>
      <c r="BJ36" s="2">
        <f ca="1">IFERROR(INDEX(INDIRECT($G$3),MATCH(Retrieving!$C$2&amp;Retrieving!$C$3,INDIRECT($H$3),0),MATCH(Retrieving!BJ$33&amp;$B36,INDIRECT($I$3),0)),0)</f>
        <v>0</v>
      </c>
      <c r="BK36" s="2">
        <f ca="1">IFERROR(INDEX(INDIRECT($G$3),MATCH(Retrieving!$C$2&amp;Retrieving!$C$3,INDIRECT($H$3),0),MATCH(Retrieving!BK$33&amp;$B36,INDIRECT($I$3),0)),0)</f>
        <v>0</v>
      </c>
      <c r="BL36" s="2">
        <f ca="1">IFERROR(INDEX(INDIRECT($G$3),MATCH(Retrieving!$C$2&amp;Retrieving!$C$3,INDIRECT($H$3),0),MATCH(Retrieving!BL$33&amp;$B36,INDIRECT($I$3),0)),0)</f>
        <v>0</v>
      </c>
      <c r="BM36" s="2">
        <f ca="1">IFERROR(INDEX(INDIRECT($G$3),MATCH(Retrieving!$C$2&amp;Retrieving!$C$3,INDIRECT($H$3),0),MATCH(Retrieving!BM$33&amp;$B36,INDIRECT($I$3),0)),0)</f>
        <v>0</v>
      </c>
      <c r="BN36" s="2">
        <f ca="1">IFERROR(INDEX(INDIRECT($G$3),MATCH(Retrieving!$C$2&amp;Retrieving!$C$3,INDIRECT($H$3),0),MATCH(Retrieving!BN$33&amp;$B36,INDIRECT($I$3),0)),0)</f>
        <v>0</v>
      </c>
      <c r="BO36" s="2">
        <f ca="1">IFERROR(INDEX(INDIRECT($G$3),MATCH(Retrieving!$C$2&amp;Retrieving!$C$3,INDIRECT($H$3),0),MATCH(Retrieving!BO$33&amp;$B36,INDIRECT($I$3),0)),0)</f>
        <v>0</v>
      </c>
      <c r="BP36" s="2">
        <f ca="1">IFERROR(INDEX(INDIRECT($G$3),MATCH(Retrieving!$C$2&amp;Retrieving!$C$3,INDIRECT($H$3),0),MATCH(Retrieving!BP$33&amp;$B36,INDIRECT($I$3),0)),0)</f>
        <v>0</v>
      </c>
      <c r="BQ36" s="2">
        <f ca="1">IFERROR(INDEX(INDIRECT($G$3),MATCH(Retrieving!$C$2&amp;Retrieving!$C$3,INDIRECT($H$3),0),MATCH(Retrieving!BQ$33&amp;$B36,INDIRECT($I$3),0)),0)</f>
        <v>0</v>
      </c>
      <c r="BR36" s="2">
        <f ca="1">IFERROR(INDEX(INDIRECT($G$3),MATCH(Retrieving!$C$2&amp;Retrieving!$C$3,INDIRECT($H$3),0),MATCH(Retrieving!BR$33&amp;$B36,INDIRECT($I$3),0)),0)</f>
        <v>0</v>
      </c>
      <c r="BS36" s="2">
        <f ca="1">IFERROR(INDEX(INDIRECT($G$3),MATCH(Retrieving!$C$2&amp;Retrieving!$C$3,INDIRECT($H$3),0),MATCH(Retrieving!BS$33&amp;$B36,INDIRECT($I$3),0)),0)</f>
        <v>0</v>
      </c>
      <c r="BT36" s="2">
        <f ca="1">IFERROR(INDEX(INDIRECT($G$3),MATCH(Retrieving!$C$2&amp;Retrieving!$C$3,INDIRECT($H$3),0),MATCH(Retrieving!BT$33&amp;$B36,INDIRECT($I$3),0)),0)</f>
        <v>0</v>
      </c>
      <c r="BU36" s="2">
        <f ca="1">IFERROR(INDEX(INDIRECT($G$3),MATCH(Retrieving!$C$2&amp;Retrieving!$C$3,INDIRECT($H$3),0),MATCH(Retrieving!BU$33&amp;$B36,INDIRECT($I$3),0)),0)</f>
        <v>0</v>
      </c>
      <c r="BV36" s="2">
        <f ca="1">IFERROR(INDEX(INDIRECT($G$3),MATCH(Retrieving!$C$2&amp;Retrieving!$C$3,INDIRECT($H$3),0),MATCH(Retrieving!BV$33&amp;$B36,INDIRECT($I$3),0)),0)</f>
        <v>0</v>
      </c>
      <c r="BW36" s="2">
        <f ca="1">IFERROR(INDEX(INDIRECT($G$3),MATCH(Retrieving!$C$2&amp;Retrieving!$C$3,INDIRECT($H$3),0),MATCH(Retrieving!BW$33&amp;$B36,INDIRECT($I$3),0)),0)</f>
        <v>0</v>
      </c>
      <c r="BX36" s="2">
        <f ca="1">IFERROR(INDEX(INDIRECT($G$3),MATCH(Retrieving!$C$2&amp;Retrieving!$C$3,INDIRECT($H$3),0),MATCH(Retrieving!BX$33&amp;$B36,INDIRECT($I$3),0)),0)</f>
        <v>0</v>
      </c>
      <c r="BY36" s="2">
        <f ca="1">IFERROR(INDEX(INDIRECT($G$3),MATCH(Retrieving!$C$2&amp;Retrieving!$C$3,INDIRECT($H$3),0),MATCH(Retrieving!BY$33&amp;$B36,INDIRECT($I$3),0)),0)</f>
        <v>0</v>
      </c>
      <c r="BZ36" s="2">
        <f ca="1">IFERROR(INDEX(INDIRECT($G$3),MATCH(Retrieving!$C$2&amp;Retrieving!$C$3,INDIRECT($H$3),0),MATCH(Retrieving!BZ$33&amp;$B36,INDIRECT($I$3),0)),0)</f>
        <v>0</v>
      </c>
      <c r="CA36" s="2">
        <f ca="1">IFERROR(INDEX(INDIRECT($G$3),MATCH(Retrieving!$C$2&amp;Retrieving!$C$3,INDIRECT($H$3),0),MATCH(Retrieving!CA$33&amp;$B36,INDIRECT($I$3),0)),0)</f>
        <v>0</v>
      </c>
      <c r="CB36" s="2">
        <f ca="1">IFERROR(INDEX(INDIRECT($G$3),MATCH(Retrieving!$C$2&amp;Retrieving!$C$3,INDIRECT($H$3),0),MATCH(Retrieving!CB$33&amp;$B36,INDIRECT($I$3),0)),0)</f>
        <v>0</v>
      </c>
      <c r="CC36" s="2">
        <f ca="1">IFERROR(INDEX(INDIRECT($G$3),MATCH(Retrieving!$C$2&amp;Retrieving!$C$3,INDIRECT($H$3),0),MATCH(Retrieving!CC$33&amp;$B36,INDIRECT($I$3),0)),0)</f>
        <v>0</v>
      </c>
      <c r="CD36" s="2">
        <f ca="1">IFERROR(INDEX(INDIRECT($G$3),MATCH(Retrieving!$C$2&amp;Retrieving!$C$3,INDIRECT($H$3),0),MATCH(Retrieving!CD$33&amp;$B36,INDIRECT($I$3),0)),0)</f>
        <v>0</v>
      </c>
      <c r="CE36" s="2">
        <f ca="1">IFERROR(INDEX(INDIRECT($G$3),MATCH(Retrieving!$C$2&amp;Retrieving!$C$3,INDIRECT($H$3),0),MATCH(Retrieving!CE$33&amp;$B36,INDIRECT($I$3),0)),0)</f>
        <v>0</v>
      </c>
      <c r="CF36" s="2">
        <f ca="1">IFERROR(INDEX(INDIRECT($G$3),MATCH(Retrieving!$C$2&amp;Retrieving!$C$3,INDIRECT($H$3),0),MATCH(Retrieving!CF$33&amp;$B36,INDIRECT($I$3),0)),0)</f>
        <v>0</v>
      </c>
      <c r="CG36" s="2">
        <f ca="1">IFERROR(INDEX(INDIRECT($G$3),MATCH(Retrieving!$C$2&amp;Retrieving!$C$3,INDIRECT($H$3),0),MATCH(Retrieving!CG$33&amp;$B36,INDIRECT($I$3),0)),0)</f>
        <v>0</v>
      </c>
      <c r="CH36" s="2">
        <f ca="1">IFERROR(INDEX(INDIRECT($G$3),MATCH(Retrieving!$C$2&amp;Retrieving!$C$3,INDIRECT($H$3),0),MATCH(Retrieving!CH$33&amp;$B36,INDIRECT($I$3),0)),0)</f>
        <v>0</v>
      </c>
      <c r="CI36" s="2">
        <f ca="1">IFERROR(INDEX(INDIRECT($G$3),MATCH(Retrieving!$C$2&amp;Retrieving!$C$3,INDIRECT($H$3),0),MATCH(Retrieving!CI$33&amp;$B36,INDIRECT($I$3),0)),0)</f>
        <v>0</v>
      </c>
      <c r="CJ36" s="2">
        <f ca="1">IFERROR(INDEX(INDIRECT($G$3),MATCH(Retrieving!$C$2&amp;Retrieving!$C$3,INDIRECT($H$3),0),MATCH(Retrieving!CJ$33&amp;$B36,INDIRECT($I$3),0)),0)</f>
        <v>0</v>
      </c>
      <c r="CK36" s="2">
        <f ca="1">IFERROR(INDEX(INDIRECT($G$3),MATCH(Retrieving!$C$2&amp;Retrieving!$C$3,INDIRECT($H$3),0),MATCH(Retrieving!CK$33&amp;$B36,INDIRECT($I$3),0)),0)</f>
        <v>0</v>
      </c>
      <c r="CL36" s="2">
        <f ca="1">IFERROR(INDEX(INDIRECT($G$3),MATCH(Retrieving!$C$2&amp;Retrieving!$C$3,INDIRECT($H$3),0),MATCH(Retrieving!CL$33&amp;$B36,INDIRECT($I$3),0)),0)</f>
        <v>0</v>
      </c>
      <c r="CM36" s="2">
        <f ca="1">IFERROR(INDEX(INDIRECT($G$3),MATCH(Retrieving!$C$2&amp;Retrieving!$C$3,INDIRECT($H$3),0),MATCH(Retrieving!CM$33&amp;$B36,INDIRECT($I$3),0)),0)</f>
        <v>0</v>
      </c>
      <c r="CN36" s="2">
        <f ca="1">IFERROR(INDEX(INDIRECT($G$3),MATCH(Retrieving!$C$2&amp;Retrieving!$C$3,INDIRECT($H$3),0),MATCH(Retrieving!CN$33&amp;$B36,INDIRECT($I$3),0)),0)</f>
        <v>0</v>
      </c>
      <c r="CO36" s="2">
        <f ca="1">IFERROR(INDEX(INDIRECT($G$3),MATCH(Retrieving!$C$2&amp;Retrieving!$C$3,INDIRECT($H$3),0),MATCH(Retrieving!CO$33&amp;$B36,INDIRECT($I$3),0)),0)</f>
        <v>0</v>
      </c>
      <c r="CP36" s="2">
        <f ca="1">IFERROR(INDEX(INDIRECT($G$3),MATCH(Retrieving!$C$2&amp;Retrieving!$C$3,INDIRECT($H$3),0),MATCH(Retrieving!CP$33&amp;$B36,INDIRECT($I$3),0)),0)</f>
        <v>0</v>
      </c>
      <c r="CQ36" s="2">
        <f ca="1">IFERROR(INDEX(INDIRECT($G$3),MATCH(Retrieving!$C$2&amp;Retrieving!$C$3,INDIRECT($H$3),0),MATCH(Retrieving!CQ$33&amp;$B36,INDIRECT($I$3),0)),0)</f>
        <v>0</v>
      </c>
      <c r="CR36" s="2">
        <f ca="1">IFERROR(INDEX(INDIRECT($G$3),MATCH(Retrieving!$C$2&amp;Retrieving!$C$3,INDIRECT($H$3),0),MATCH(Retrieving!CR$33&amp;$B36,INDIRECT($I$3),0)),0)</f>
        <v>0</v>
      </c>
      <c r="CS36" s="2">
        <f ca="1">IFERROR(INDEX(INDIRECT($G$3),MATCH(Retrieving!$C$2&amp;Retrieving!$C$3,INDIRECT($H$3),0),MATCH(Retrieving!CS$33&amp;$B36,INDIRECT($I$3),0)),0)</f>
        <v>0</v>
      </c>
      <c r="CT36" s="2">
        <f ca="1">IFERROR(INDEX(INDIRECT($G$3),MATCH(Retrieving!$C$2&amp;Retrieving!$C$3,INDIRECT($H$3),0),MATCH(Retrieving!CT$33&amp;$B36,INDIRECT($I$3),0)),0)</f>
        <v>0</v>
      </c>
      <c r="CU36" s="2">
        <f ca="1">IFERROR(INDEX(INDIRECT($G$3),MATCH(Retrieving!$C$2&amp;Retrieving!$C$3,INDIRECT($H$3),0),MATCH(Retrieving!CU$33&amp;$B36,INDIRECT($I$3),0)),0)</f>
        <v>0</v>
      </c>
      <c r="CV36" s="2">
        <f ca="1">IFERROR(INDEX(INDIRECT($G$3),MATCH(Retrieving!$C$2&amp;Retrieving!$C$3,INDIRECT($H$3),0),MATCH(Retrieving!CV$33&amp;$B36,INDIRECT($I$3),0)),0)</f>
        <v>0</v>
      </c>
      <c r="CW36" s="2">
        <f ca="1">IFERROR(INDEX(INDIRECT($G$3),MATCH(Retrieving!$C$2&amp;Retrieving!$C$3,INDIRECT($H$3),0),MATCH(Retrieving!CW$33&amp;$B36,INDIRECT($I$3),0)),0)</f>
        <v>0</v>
      </c>
      <c r="CX36" s="2">
        <f ca="1">IFERROR(INDEX(INDIRECT($G$3),MATCH(Retrieving!$C$2&amp;Retrieving!$C$3,INDIRECT($H$3),0),MATCH(Retrieving!CX$33&amp;$B36,INDIRECT($I$3),0)),0)</f>
        <v>0</v>
      </c>
      <c r="CY36" s="2">
        <f ca="1">IFERROR(INDEX(INDIRECT($G$3),MATCH(Retrieving!$C$2&amp;Retrieving!$C$3,INDIRECT($H$3),0),MATCH(Retrieving!CY$33&amp;$B36,INDIRECT($I$3),0)),0)</f>
        <v>0</v>
      </c>
      <c r="CZ36" s="2">
        <f ca="1">IFERROR(INDEX(INDIRECT($G$3),MATCH(Retrieving!$C$2&amp;Retrieving!$C$3,INDIRECT($H$3),0),MATCH(Retrieving!CZ$33&amp;$B36,INDIRECT($I$3),0)),0)</f>
        <v>0</v>
      </c>
      <c r="DA36" s="2">
        <f ca="1">IFERROR(INDEX(INDIRECT($G$3),MATCH(Retrieving!$C$2&amp;Retrieving!$C$3,INDIRECT($H$3),0),MATCH(Retrieving!DA$33&amp;$B36,INDIRECT($I$3),0)),0)</f>
        <v>0</v>
      </c>
      <c r="DB36" s="2">
        <f ca="1">IFERROR(INDEX(INDIRECT($G$3),MATCH(Retrieving!$C$2&amp;Retrieving!$C$3,INDIRECT($H$3),0),MATCH(Retrieving!DB$33&amp;$B36,INDIRECT($I$3),0)),0)</f>
        <v>0</v>
      </c>
      <c r="DC36" s="2">
        <f ca="1">IFERROR(INDEX(INDIRECT($G$3),MATCH(Retrieving!$C$2&amp;Retrieving!$C$3,INDIRECT($H$3),0),MATCH(Retrieving!DC$33&amp;$B36,INDIRECT($I$3),0)),0)</f>
        <v>0</v>
      </c>
      <c r="DD36" s="2">
        <f ca="1">IFERROR(INDEX(INDIRECT($G$3),MATCH(Retrieving!$C$2&amp;Retrieving!$C$3,INDIRECT($H$3),0),MATCH(Retrieving!DD$33&amp;$B36,INDIRECT($I$3),0)),0)</f>
        <v>0</v>
      </c>
      <c r="DE36" s="2">
        <f ca="1">IFERROR(INDEX(INDIRECT($G$3),MATCH(Retrieving!$C$2&amp;Retrieving!$C$3,INDIRECT($H$3),0),MATCH(Retrieving!DE$33&amp;$B36,INDIRECT($I$3),0)),0)</f>
        <v>0</v>
      </c>
      <c r="DF36" s="2">
        <f ca="1">IFERROR(INDEX(INDIRECT($G$3),MATCH(Retrieving!$C$2&amp;Retrieving!$C$3,INDIRECT($H$3),0),MATCH(Retrieving!DF$33&amp;$B36,INDIRECT($I$3),0)),0)</f>
        <v>0</v>
      </c>
      <c r="DG36" s="2">
        <f ca="1">IFERROR(INDEX(INDIRECT($G$3),MATCH(Retrieving!$C$2&amp;Retrieving!$C$3,INDIRECT($H$3),0),MATCH(Retrieving!DG$33&amp;$B36,INDIRECT($I$3),0)),0)</f>
        <v>0</v>
      </c>
      <c r="DH36" s="2">
        <f ca="1">IFERROR(INDEX(INDIRECT($G$3),MATCH(Retrieving!$C$2&amp;Retrieving!$C$3,INDIRECT($H$3),0),MATCH(Retrieving!DH$33&amp;$B36,INDIRECT($I$3),0)),0)</f>
        <v>0</v>
      </c>
      <c r="DI36" s="2">
        <f ca="1">IFERROR(INDEX(INDIRECT($G$3),MATCH(Retrieving!$C$2&amp;Retrieving!$C$3,INDIRECT($H$3),0),MATCH(Retrieving!DI$33&amp;$B36,INDIRECT($I$3),0)),0)</f>
        <v>0</v>
      </c>
      <c r="DJ36" s="2">
        <f ca="1">IFERROR(INDEX(INDIRECT($G$3),MATCH(Retrieving!$C$2&amp;Retrieving!$C$3,INDIRECT($H$3),0),MATCH(Retrieving!DJ$33&amp;$B36,INDIRECT($I$3),0)),0)</f>
        <v>0</v>
      </c>
      <c r="DK36" s="2">
        <f ca="1">IFERROR(INDEX(INDIRECT($G$3),MATCH(Retrieving!$C$2&amp;Retrieving!$C$3,INDIRECT($H$3),0),MATCH(Retrieving!DK$33&amp;$B36,INDIRECT($I$3),0)),0)</f>
        <v>0</v>
      </c>
      <c r="DL36" s="2">
        <f ca="1">IFERROR(INDEX(INDIRECT($G$3),MATCH(Retrieving!$C$2&amp;Retrieving!$C$3,INDIRECT($H$3),0),MATCH(Retrieving!DL$33&amp;$B36,INDIRECT($I$3),0)),0)</f>
        <v>0</v>
      </c>
      <c r="DM36" s="2">
        <f ca="1">IFERROR(INDEX(INDIRECT($G$3),MATCH(Retrieving!$C$2&amp;Retrieving!$C$3,INDIRECT($H$3),0),MATCH(Retrieving!DM$33&amp;$B36,INDIRECT($I$3),0)),0)</f>
        <v>0</v>
      </c>
      <c r="DN36" s="2">
        <f ca="1">IFERROR(INDEX(INDIRECT($G$3),MATCH(Retrieving!$C$2&amp;Retrieving!$C$3,INDIRECT($H$3),0),MATCH(Retrieving!DN$33&amp;$B36,INDIRECT($I$3),0)),0)</f>
        <v>0</v>
      </c>
      <c r="DO36" s="2">
        <f ca="1">IFERROR(INDEX(INDIRECT($G$3),MATCH(Retrieving!$C$2&amp;Retrieving!$C$3,INDIRECT($H$3),0),MATCH(Retrieving!DO$33&amp;$B36,INDIRECT($I$3),0)),0)</f>
        <v>0</v>
      </c>
      <c r="DP36" s="2">
        <f ca="1">IFERROR(INDEX(INDIRECT($G$3),MATCH(Retrieving!$C$2&amp;Retrieving!$C$3,INDIRECT($H$3),0),MATCH(Retrieving!DP$33&amp;$B36,INDIRECT($I$3),0)),0)</f>
        <v>0</v>
      </c>
      <c r="DQ36" s="2">
        <f ca="1">IFERROR(INDEX(INDIRECT($G$3),MATCH(Retrieving!$C$2&amp;Retrieving!$C$3,INDIRECT($H$3),0),MATCH(Retrieving!DQ$33&amp;$B36,INDIRECT($I$3),0)),0)</f>
        <v>0</v>
      </c>
      <c r="DR36" s="2">
        <f ca="1">IFERROR(INDEX(INDIRECT($G$3),MATCH(Retrieving!$C$2&amp;Retrieving!$C$3,INDIRECT($H$3),0),MATCH(Retrieving!DR$33&amp;$B36,INDIRECT($I$3),0)),0)</f>
        <v>0</v>
      </c>
      <c r="DS36" s="2">
        <f ca="1">IFERROR(INDEX(INDIRECT($G$3),MATCH(Retrieving!$C$2&amp;Retrieving!$C$3,INDIRECT($H$3),0),MATCH(Retrieving!DS$33&amp;$B36,INDIRECT($I$3),0)),0)</f>
        <v>0</v>
      </c>
      <c r="DT36" s="2">
        <f ca="1">IFERROR(INDEX(INDIRECT($G$3),MATCH(Retrieving!$C$2&amp;Retrieving!$C$3,INDIRECT($H$3),0),MATCH(Retrieving!DT$33&amp;$B36,INDIRECT($I$3),0)),0)</f>
        <v>0</v>
      </c>
      <c r="DU36" s="2">
        <f ca="1">IFERROR(INDEX(INDIRECT($G$3),MATCH(Retrieving!$C$2&amp;Retrieving!$C$3,INDIRECT($H$3),0),MATCH(Retrieving!DU$33&amp;$B36,INDIRECT($I$3),0)),0)</f>
        <v>0</v>
      </c>
      <c r="DV36" s="2">
        <f ca="1">IFERROR(INDEX(INDIRECT($G$3),MATCH(Retrieving!$C$2&amp;Retrieving!$C$3,INDIRECT($H$3),0),MATCH(Retrieving!DV$33&amp;$B36,INDIRECT($I$3),0)),0)</f>
        <v>0</v>
      </c>
      <c r="DW36" s="2">
        <f ca="1">IFERROR(INDEX(INDIRECT($G$3),MATCH(Retrieving!$C$2&amp;Retrieving!$C$3,INDIRECT($H$3),0),MATCH(Retrieving!DW$33&amp;$B36,INDIRECT($I$3),0)),0)</f>
        <v>0</v>
      </c>
      <c r="DX36" s="2">
        <f ca="1">IFERROR(INDEX(INDIRECT($G$3),MATCH(Retrieving!$C$2&amp;Retrieving!$C$3,INDIRECT($H$3),0),MATCH(Retrieving!DX$33&amp;$B36,INDIRECT($I$3),0)),0)</f>
        <v>0</v>
      </c>
      <c r="DY36" s="2">
        <f ca="1">IFERROR(INDEX(INDIRECT($G$3),MATCH(Retrieving!$C$2&amp;Retrieving!$C$3,INDIRECT($H$3),0),MATCH(Retrieving!DY$33&amp;$B36,INDIRECT($I$3),0)),0)</f>
        <v>0</v>
      </c>
      <c r="DZ36" s="2">
        <f ca="1">IFERROR(INDEX(INDIRECT($G$3),MATCH(Retrieving!$C$2&amp;Retrieving!$C$3,INDIRECT($H$3),0),MATCH(Retrieving!DZ$33&amp;$B36,INDIRECT($I$3),0)),0)</f>
        <v>0</v>
      </c>
      <c r="EA36" s="2">
        <f ca="1">IFERROR(INDEX(INDIRECT($G$3),MATCH(Retrieving!$C$2&amp;Retrieving!$C$3,INDIRECT($H$3),0),MATCH(Retrieving!EA$33&amp;$B36,INDIRECT($I$3),0)),0)</f>
        <v>0</v>
      </c>
      <c r="EB36" s="2">
        <f ca="1">IFERROR(INDEX(INDIRECT($G$3),MATCH(Retrieving!$C$2&amp;Retrieving!$C$3,INDIRECT($H$3),0),MATCH(Retrieving!EB$33&amp;$B36,INDIRECT($I$3),0)),0)</f>
        <v>0</v>
      </c>
      <c r="EC36" s="2">
        <f ca="1">IFERROR(INDEX(INDIRECT($G$3),MATCH(Retrieving!$C$2&amp;Retrieving!$C$3,INDIRECT($H$3),0),MATCH(Retrieving!EC$33&amp;$B36,INDIRECT($I$3),0)),0)</f>
        <v>0</v>
      </c>
      <c r="ED36" s="2">
        <f ca="1">IFERROR(INDEX(INDIRECT($G$3),MATCH(Retrieving!$C$2&amp;Retrieving!$C$3,INDIRECT($H$3),0),MATCH(Retrieving!ED$33&amp;$B36,INDIRECT($I$3),0)),0)</f>
        <v>0</v>
      </c>
      <c r="EE36" s="2">
        <f ca="1">IFERROR(INDEX(INDIRECT($G$3),MATCH(Retrieving!$C$2&amp;Retrieving!$C$3,INDIRECT($H$3),0),MATCH(Retrieving!EE$33&amp;$B36,INDIRECT($I$3),0)),0)</f>
        <v>0</v>
      </c>
      <c r="EF36" s="2">
        <f ca="1">IFERROR(INDEX(INDIRECT($G$3),MATCH(Retrieving!$C$2&amp;Retrieving!$C$3,INDIRECT($H$3),0),MATCH(Retrieving!EF$33&amp;$B36,INDIRECT($I$3),0)),0)</f>
        <v>0</v>
      </c>
      <c r="EG36" s="2">
        <f ca="1">IFERROR(INDEX(INDIRECT($G$3),MATCH(Retrieving!$C$2&amp;Retrieving!$C$3,INDIRECT($H$3),0),MATCH(Retrieving!EG$33&amp;$B36,INDIRECT($I$3),0)),0)</f>
        <v>0</v>
      </c>
      <c r="EH36" s="2">
        <f ca="1">IFERROR(INDEX(INDIRECT($G$3),MATCH(Retrieving!$C$2&amp;Retrieving!$C$3,INDIRECT($H$3),0),MATCH(Retrieving!EH$33&amp;$B36,INDIRECT($I$3),0)),0)</f>
        <v>0</v>
      </c>
      <c r="EI36" s="2">
        <f ca="1">IFERROR(INDEX(INDIRECT($G$3),MATCH(Retrieving!$C$2&amp;Retrieving!$C$3,INDIRECT($H$3),0),MATCH(Retrieving!EI$33&amp;$B36,INDIRECT($I$3),0)),0)</f>
        <v>0</v>
      </c>
      <c r="EJ36" s="2">
        <f ca="1">IFERROR(INDEX(INDIRECT($G$3),MATCH(Retrieving!$C$2&amp;Retrieving!$C$3,INDIRECT($H$3),0),MATCH(Retrieving!EJ$33&amp;$B36,INDIRECT($I$3),0)),0)</f>
        <v>0</v>
      </c>
      <c r="EK36" s="2">
        <f ca="1">IFERROR(INDEX(INDIRECT($G$3),MATCH(Retrieving!$C$2&amp;Retrieving!$C$3,INDIRECT($H$3),0),MATCH(Retrieving!EK$33&amp;$B36,INDIRECT($I$3),0)),0)</f>
        <v>0</v>
      </c>
      <c r="EL36" s="2">
        <f ca="1">IFERROR(INDEX(INDIRECT($G$3),MATCH(Retrieving!$C$2&amp;Retrieving!$C$3,INDIRECT($H$3),0),MATCH(Retrieving!EL$33&amp;$B36,INDIRECT($I$3),0)),0)</f>
        <v>0</v>
      </c>
      <c r="EM36" s="2">
        <f ca="1">IFERROR(INDEX(INDIRECT($G$3),MATCH(Retrieving!$C$2&amp;Retrieving!$C$3,INDIRECT($H$3),0),MATCH(Retrieving!EM$33&amp;$B36,INDIRECT($I$3),0)),0)</f>
        <v>0</v>
      </c>
      <c r="EN36" s="2">
        <f ca="1">IFERROR(INDEX(INDIRECT($G$3),MATCH(Retrieving!$C$2&amp;Retrieving!$C$3,INDIRECT($H$3),0),MATCH(Retrieving!EN$33&amp;$B36,INDIRECT($I$3),0)),0)</f>
        <v>0</v>
      </c>
      <c r="EO36" s="2">
        <f ca="1">IFERROR(INDEX(INDIRECT($G$3),MATCH(Retrieving!$C$2&amp;Retrieving!$C$3,INDIRECT($H$3),0),MATCH(Retrieving!EO$33&amp;$B36,INDIRECT($I$3),0)),0)</f>
        <v>0</v>
      </c>
      <c r="EP36" s="2">
        <f ca="1">IFERROR(INDEX(INDIRECT($G$3),MATCH(Retrieving!$C$2&amp;Retrieving!$C$3,INDIRECT($H$3),0),MATCH(Retrieving!EP$33&amp;$B36,INDIRECT($I$3),0)),0)</f>
        <v>0</v>
      </c>
      <c r="EQ36" s="2">
        <f ca="1">IFERROR(INDEX(INDIRECT($G$3),MATCH(Retrieving!$C$2&amp;Retrieving!$C$3,INDIRECT($H$3),0),MATCH(Retrieving!EQ$33&amp;$B36,INDIRECT($I$3),0)),0)</f>
        <v>0</v>
      </c>
      <c r="ER36" s="2">
        <f ca="1">IFERROR(INDEX(INDIRECT($G$3),MATCH(Retrieving!$C$2&amp;Retrieving!$C$3,INDIRECT($H$3),0),MATCH(Retrieving!ER$33&amp;$B36,INDIRECT($I$3),0)),0)</f>
        <v>0</v>
      </c>
      <c r="ES36" s="2">
        <f ca="1">IFERROR(INDEX(INDIRECT($G$3),MATCH(Retrieving!$C$2&amp;Retrieving!$C$3,INDIRECT($H$3),0),MATCH(Retrieving!ES$33&amp;$B36,INDIRECT($I$3),0)),0)</f>
        <v>0</v>
      </c>
      <c r="ET36" s="2">
        <f ca="1">IFERROR(INDEX(INDIRECT($G$3),MATCH(Retrieving!$C$2&amp;Retrieving!$C$3,INDIRECT($H$3),0),MATCH(Retrieving!ET$33&amp;$B36,INDIRECT($I$3),0)),0)</f>
        <v>0</v>
      </c>
      <c r="EU36" s="2">
        <f ca="1">IFERROR(INDEX(INDIRECT($G$3),MATCH(Retrieving!$C$2&amp;Retrieving!$C$3,INDIRECT($H$3),0),MATCH(Retrieving!EU$33&amp;$B36,INDIRECT($I$3),0)),0)</f>
        <v>0</v>
      </c>
      <c r="EV36" s="2">
        <f ca="1">IFERROR(INDEX(INDIRECT($G$3),MATCH(Retrieving!$C$2&amp;Retrieving!$C$3,INDIRECT($H$3),0),MATCH(Retrieving!EV$33&amp;$B36,INDIRECT($I$3),0)),0)</f>
        <v>0</v>
      </c>
      <c r="EW36" s="2">
        <f ca="1">IFERROR(INDEX(INDIRECT($G$3),MATCH(Retrieving!$C$2&amp;Retrieving!$C$3,INDIRECT($H$3),0),MATCH(Retrieving!EW$33&amp;$B36,INDIRECT($I$3),0)),0)</f>
        <v>0</v>
      </c>
      <c r="EX36" s="2">
        <f ca="1">IFERROR(INDEX(INDIRECT($G$3),MATCH(Retrieving!$C$2&amp;Retrieving!$C$3,INDIRECT($H$3),0),MATCH(Retrieving!EX$33&amp;$B36,INDIRECT($I$3),0)),0)</f>
        <v>0</v>
      </c>
      <c r="EY36" s="2">
        <f ca="1">IFERROR(INDEX(INDIRECT($G$3),MATCH(Retrieving!$C$2&amp;Retrieving!$C$3,INDIRECT($H$3),0),MATCH(Retrieving!EY$33&amp;$B36,INDIRECT($I$3),0)),0)</f>
        <v>0</v>
      </c>
      <c r="EZ36" s="2">
        <f ca="1">IFERROR(INDEX(INDIRECT($G$3),MATCH(Retrieving!$C$2&amp;Retrieving!$C$3,INDIRECT($H$3),0),MATCH(Retrieving!EZ$33&amp;$B36,INDIRECT($I$3),0)),0)</f>
        <v>0</v>
      </c>
      <c r="FA36" s="2">
        <f ca="1">IFERROR(INDEX(INDIRECT($G$3),MATCH(Retrieving!$C$2&amp;Retrieving!$C$3,INDIRECT($H$3),0),MATCH(Retrieving!FA$33&amp;$B36,INDIRECT($I$3),0)),0)</f>
        <v>0</v>
      </c>
      <c r="FB36" s="2">
        <f ca="1">IFERROR(INDEX(INDIRECT($G$3),MATCH(Retrieving!$C$2&amp;Retrieving!$C$3,INDIRECT($H$3),0),MATCH(Retrieving!FB$33&amp;$B36,INDIRECT($I$3),0)),0)</f>
        <v>0</v>
      </c>
      <c r="FC36" s="2">
        <f ca="1">IFERROR(INDEX(INDIRECT($G$3),MATCH(Retrieving!$C$2&amp;Retrieving!$C$3,INDIRECT($H$3),0),MATCH(Retrieving!FC$33&amp;$B36,INDIRECT($I$3),0)),0)</f>
        <v>0</v>
      </c>
      <c r="FD36" s="2">
        <f ca="1">IFERROR(INDEX(INDIRECT($G$3),MATCH(Retrieving!$C$2&amp;Retrieving!$C$3,INDIRECT($H$3),0),MATCH(Retrieving!FD$33&amp;$B36,INDIRECT($I$3),0)),0)</f>
        <v>0</v>
      </c>
      <c r="FE36" s="2">
        <f ca="1">IFERROR(INDEX(INDIRECT($G$3),MATCH(Retrieving!$C$2&amp;Retrieving!$C$3,INDIRECT($H$3),0),MATCH(Retrieving!FE$33&amp;$B36,INDIRECT($I$3),0)),0)</f>
        <v>0</v>
      </c>
      <c r="FF36" s="2">
        <f ca="1">IFERROR(INDEX(INDIRECT($G$3),MATCH(Retrieving!$C$2&amp;Retrieving!$C$3,INDIRECT($H$3),0),MATCH(Retrieving!FF$33&amp;$B36,INDIRECT($I$3),0)),0)</f>
        <v>0</v>
      </c>
      <c r="FG36" s="2">
        <f ca="1">IFERROR(INDEX(INDIRECT($G$3),MATCH(Retrieving!$C$2&amp;Retrieving!$C$3,INDIRECT($H$3),0),MATCH(Retrieving!FG$33&amp;$B36,INDIRECT($I$3),0)),0)</f>
        <v>0</v>
      </c>
      <c r="FH36" s="2">
        <f ca="1">IFERROR(INDEX(INDIRECT($G$3),MATCH(Retrieving!$C$2&amp;Retrieving!$C$3,INDIRECT($H$3),0),MATCH(Retrieving!FH$33&amp;$B36,INDIRECT($I$3),0)),0)</f>
        <v>0</v>
      </c>
      <c r="FI36" s="2">
        <f ca="1">IFERROR(INDEX(INDIRECT($G$3),MATCH(Retrieving!$C$2&amp;Retrieving!$C$3,INDIRECT($H$3),0),MATCH(Retrieving!FI$33&amp;$B36,INDIRECT($I$3),0)),0)</f>
        <v>0</v>
      </c>
      <c r="FJ36" s="2">
        <f ca="1">IFERROR(INDEX(INDIRECT($G$3),MATCH(Retrieving!$C$2&amp;Retrieving!$C$3,INDIRECT($H$3),0),MATCH(Retrieving!FJ$33&amp;$B36,INDIRECT($I$3),0)),0)</f>
        <v>0</v>
      </c>
      <c r="FK36" s="2">
        <f ca="1">IFERROR(INDEX(INDIRECT($G$3),MATCH(Retrieving!$C$2&amp;Retrieving!$C$3,INDIRECT($H$3),0),MATCH(Retrieving!FK$33&amp;$B36,INDIRECT($I$3),0)),0)</f>
        <v>0</v>
      </c>
      <c r="FL36" s="2">
        <f ca="1">IFERROR(INDEX(INDIRECT($G$3),MATCH(Retrieving!$C$2&amp;Retrieving!$C$3,INDIRECT($H$3),0),MATCH(Retrieving!FL$33&amp;$B36,INDIRECT($I$3),0)),0)</f>
        <v>0</v>
      </c>
      <c r="FM36" s="2">
        <f ca="1">IFERROR(INDEX(INDIRECT($G$3),MATCH(Retrieving!$C$2&amp;Retrieving!$C$3,INDIRECT($H$3),0),MATCH(Retrieving!FM$33&amp;$B36,INDIRECT($I$3),0)),0)</f>
        <v>0</v>
      </c>
      <c r="FN36" s="2">
        <f ca="1">IFERROR(INDEX(INDIRECT($G$3),MATCH(Retrieving!$C$2&amp;Retrieving!$C$3,INDIRECT($H$3),0),MATCH(Retrieving!FN$33&amp;$B36,INDIRECT($I$3),0)),0)</f>
        <v>0</v>
      </c>
      <c r="FO36" s="2">
        <f ca="1">IFERROR(INDEX(INDIRECT($G$3),MATCH(Retrieving!$C$2&amp;Retrieving!$C$3,INDIRECT($H$3),0),MATCH(Retrieving!FO$33&amp;$B36,INDIRECT($I$3),0)),0)</f>
        <v>0</v>
      </c>
      <c r="FP36" s="2">
        <f ca="1">IFERROR(INDEX(INDIRECT($G$3),MATCH(Retrieving!$C$2&amp;Retrieving!$C$3,INDIRECT($H$3),0),MATCH(Retrieving!FP$33&amp;$B36,INDIRECT($I$3),0)),0)</f>
        <v>0</v>
      </c>
      <c r="FQ36" s="2">
        <f ca="1">IFERROR(INDEX(INDIRECT($G$3),MATCH(Retrieving!$C$2&amp;Retrieving!$C$3,INDIRECT($H$3),0),MATCH(Retrieving!FQ$33&amp;$B36,INDIRECT($I$3),0)),0)</f>
        <v>0</v>
      </c>
      <c r="FR36" s="2">
        <f ca="1">IFERROR(INDEX(INDIRECT($G$3),MATCH(Retrieving!$C$2&amp;Retrieving!$C$3,INDIRECT($H$3),0),MATCH(Retrieving!FR$33&amp;$B36,INDIRECT($I$3),0)),0)</f>
        <v>0</v>
      </c>
      <c r="FS36" s="2">
        <f ca="1">IFERROR(INDEX(INDIRECT($G$3),MATCH(Retrieving!$C$2&amp;Retrieving!$C$3,INDIRECT($H$3),0),MATCH(Retrieving!FS$33&amp;$B36,INDIRECT($I$3),0)),0)</f>
        <v>0</v>
      </c>
      <c r="FT36" s="2">
        <f ca="1">IFERROR(INDEX(INDIRECT($G$3),MATCH(Retrieving!$C$2&amp;Retrieving!$C$3,INDIRECT($H$3),0),MATCH(Retrieving!FT$33&amp;$B36,INDIRECT($I$3),0)),0)</f>
        <v>0</v>
      </c>
      <c r="FU36" s="2">
        <f ca="1">IFERROR(INDEX(INDIRECT($G$3),MATCH(Retrieving!$C$2&amp;Retrieving!$C$3,INDIRECT($H$3),0),MATCH(Retrieving!FU$33&amp;$B36,INDIRECT($I$3),0)),0)</f>
        <v>0</v>
      </c>
      <c r="FV36" s="2">
        <f ca="1">IFERROR(INDEX(INDIRECT($G$3),MATCH(Retrieving!$C$2&amp;Retrieving!$C$3,INDIRECT($H$3),0),MATCH(Retrieving!FV$33&amp;$B36,INDIRECT($I$3),0)),0)</f>
        <v>0</v>
      </c>
      <c r="FW36" s="2">
        <f ca="1">IFERROR(INDEX(INDIRECT($G$3),MATCH(Retrieving!$C$2&amp;Retrieving!$C$3,INDIRECT($H$3),0),MATCH(Retrieving!FW$33&amp;$B36,INDIRECT($I$3),0)),0)</f>
        <v>0</v>
      </c>
      <c r="FX36" s="2">
        <f ca="1">IFERROR(INDEX(INDIRECT($G$3),MATCH(Retrieving!$C$2&amp;Retrieving!$C$3,INDIRECT($H$3),0),MATCH(Retrieving!FX$33&amp;$B36,INDIRECT($I$3),0)),0)</f>
        <v>0</v>
      </c>
      <c r="FY36" s="2">
        <f ca="1">IFERROR(INDEX(INDIRECT($G$3),MATCH(Retrieving!$C$2&amp;Retrieving!$C$3,INDIRECT($H$3),0),MATCH(Retrieving!FY$33&amp;$B36,INDIRECT($I$3),0)),0)</f>
        <v>0</v>
      </c>
      <c r="FZ36" s="2">
        <f ca="1">IFERROR(INDEX(INDIRECT($G$3),MATCH(Retrieving!$C$2&amp;Retrieving!$C$3,INDIRECT($H$3),0),MATCH(Retrieving!FZ$33&amp;$B36,INDIRECT($I$3),0)),0)</f>
        <v>0</v>
      </c>
      <c r="GA36" s="2">
        <f ca="1">IFERROR(INDEX(INDIRECT($G$3),MATCH(Retrieving!$C$2&amp;Retrieving!$C$3,INDIRECT($H$3),0),MATCH(Retrieving!GA$33&amp;$B36,INDIRECT($I$3),0)),0)</f>
        <v>0</v>
      </c>
      <c r="GB36" s="2">
        <f ca="1">IFERROR(INDEX(INDIRECT($G$3),MATCH(Retrieving!$C$2&amp;Retrieving!$C$3,INDIRECT($H$3),0),MATCH(Retrieving!GB$33&amp;$B36,INDIRECT($I$3),0)),0)</f>
        <v>0</v>
      </c>
      <c r="GC36" s="2">
        <f ca="1">IFERROR(INDEX(INDIRECT($G$3),MATCH(Retrieving!$C$2&amp;Retrieving!$C$3,INDIRECT($H$3),0),MATCH(Retrieving!GC$33&amp;$B36,INDIRECT($I$3),0)),0)</f>
        <v>0</v>
      </c>
      <c r="GD36" s="2">
        <f ca="1">IFERROR(INDEX(INDIRECT($G$3),MATCH(Retrieving!$C$2&amp;Retrieving!$C$3,INDIRECT($H$3),0),MATCH(Retrieving!GD$33&amp;$B36,INDIRECT($I$3),0)),0)</f>
        <v>0</v>
      </c>
      <c r="GE36" s="2">
        <f ca="1">IFERROR(INDEX(INDIRECT($G$3),MATCH(Retrieving!$C$2&amp;Retrieving!$C$3,INDIRECT($H$3),0),MATCH(Retrieving!GE$33&amp;$B36,INDIRECT($I$3),0)),0)</f>
        <v>0</v>
      </c>
      <c r="GF36" s="2">
        <f ca="1">IFERROR(INDEX(INDIRECT($G$3),MATCH(Retrieving!$C$2&amp;Retrieving!$C$3,INDIRECT($H$3),0),MATCH(Retrieving!GF$33&amp;$B36,INDIRECT($I$3),0)),0)</f>
        <v>0</v>
      </c>
      <c r="GG36" s="2">
        <f ca="1">IFERROR(INDEX(INDIRECT($G$3),MATCH(Retrieving!$C$2&amp;Retrieving!$C$3,INDIRECT($H$3),0),MATCH(Retrieving!GG$33&amp;$B36,INDIRECT($I$3),0)),0)</f>
        <v>0</v>
      </c>
      <c r="GH36" s="2">
        <f ca="1">IFERROR(INDEX(INDIRECT($G$3),MATCH(Retrieving!$C$2&amp;Retrieving!$C$3,INDIRECT($H$3),0),MATCH(Retrieving!GH$33&amp;$B36,INDIRECT($I$3),0)),0)</f>
        <v>0</v>
      </c>
      <c r="GI36" s="2">
        <f ca="1">IFERROR(INDEX(INDIRECT($G$3),MATCH(Retrieving!$C$2&amp;Retrieving!$C$3,INDIRECT($H$3),0),MATCH(Retrieving!GI$33&amp;$B36,INDIRECT($I$3),0)),0)</f>
        <v>0</v>
      </c>
      <c r="GJ36" s="2">
        <f ca="1">IFERROR(INDEX(INDIRECT($G$3),MATCH(Retrieving!$C$2&amp;Retrieving!$C$3,INDIRECT($H$3),0),MATCH(Retrieving!GJ$33&amp;$B36,INDIRECT($I$3),0)),0)</f>
        <v>0</v>
      </c>
      <c r="GK36" s="2">
        <f ca="1">IFERROR(INDEX(INDIRECT($G$3),MATCH(Retrieving!$C$2&amp;Retrieving!$C$3,INDIRECT($H$3),0),MATCH(Retrieving!GK$33&amp;$B36,INDIRECT($I$3),0)),0)</f>
        <v>0</v>
      </c>
      <c r="GL36" s="2">
        <f ca="1">IFERROR(INDEX(INDIRECT($G$3),MATCH(Retrieving!$C$2&amp;Retrieving!$C$3,INDIRECT($H$3),0),MATCH(Retrieving!GL$33&amp;$B36,INDIRECT($I$3),0)),0)</f>
        <v>0</v>
      </c>
      <c r="GM36" s="2">
        <f ca="1">IFERROR(INDEX(INDIRECT($G$3),MATCH(Retrieving!$C$2&amp;Retrieving!$C$3,INDIRECT($H$3),0),MATCH(Retrieving!GM$33&amp;$B36,INDIRECT($I$3),0)),0)</f>
        <v>0</v>
      </c>
      <c r="GN36" s="2">
        <f ca="1">IFERROR(INDEX(INDIRECT($G$3),MATCH(Retrieving!$C$2&amp;Retrieving!$C$3,INDIRECT($H$3),0),MATCH(Retrieving!GN$33&amp;$B36,INDIRECT($I$3),0)),0)</f>
        <v>0</v>
      </c>
      <c r="GO36" s="2">
        <f ca="1">IFERROR(INDEX(INDIRECT($G$3),MATCH(Retrieving!$C$2&amp;Retrieving!$C$3,INDIRECT($H$3),0),MATCH(Retrieving!GO$33&amp;$B36,INDIRECT($I$3),0)),0)</f>
        <v>0</v>
      </c>
      <c r="GP36" s="2">
        <f ca="1">IFERROR(INDEX(INDIRECT($G$3),MATCH(Retrieving!$C$2&amp;Retrieving!$C$3,INDIRECT($H$3),0),MATCH(Retrieving!GP$33&amp;$B36,INDIRECT($I$3),0)),0)</f>
        <v>0</v>
      </c>
      <c r="GQ36" s="2">
        <f ca="1">IFERROR(INDEX(INDIRECT($G$3),MATCH(Retrieving!$C$2&amp;Retrieving!$C$3,INDIRECT($H$3),0),MATCH(Retrieving!GQ$33&amp;$B36,INDIRECT($I$3),0)),0)</f>
        <v>0</v>
      </c>
      <c r="GR36" s="2">
        <f ca="1">IFERROR(INDEX(INDIRECT($G$3),MATCH(Retrieving!$C$2&amp;Retrieving!$C$3,INDIRECT($H$3),0),MATCH(Retrieving!GR$33&amp;$B36,INDIRECT($I$3),0)),0)</f>
        <v>0</v>
      </c>
      <c r="GS36" s="2">
        <f ca="1">IFERROR(INDEX(INDIRECT($G$3),MATCH(Retrieving!$C$2&amp;Retrieving!$C$3,INDIRECT($H$3),0),MATCH(Retrieving!GS$33&amp;$B36,INDIRECT($I$3),0)),0)</f>
        <v>0</v>
      </c>
      <c r="GT36" s="2">
        <f ca="1">IFERROR(INDEX(INDIRECT($G$3),MATCH(Retrieving!$C$2&amp;Retrieving!$C$3,INDIRECT($H$3),0),MATCH(Retrieving!GT$33&amp;$B36,INDIRECT($I$3),0)),0)</f>
        <v>0</v>
      </c>
      <c r="GU36" s="2">
        <f ca="1">IFERROR(INDEX(INDIRECT($G$3),MATCH(Retrieving!$C$2&amp;Retrieving!$C$3,INDIRECT($H$3),0),MATCH(Retrieving!GU$33&amp;$B36,INDIRECT($I$3),0)),0)</f>
        <v>0</v>
      </c>
      <c r="GV36" s="2">
        <f ca="1">IFERROR(INDEX(INDIRECT($G$3),MATCH(Retrieving!$C$2&amp;Retrieving!$C$3,INDIRECT($H$3),0),MATCH(Retrieving!GV$33&amp;$B36,INDIRECT($I$3),0)),0)</f>
        <v>0</v>
      </c>
      <c r="GW36" s="2">
        <f ca="1">IFERROR(INDEX(INDIRECT($G$3),MATCH(Retrieving!$C$2&amp;Retrieving!$C$3,INDIRECT($H$3),0),MATCH(Retrieving!GW$33&amp;$B36,INDIRECT($I$3),0)),0)</f>
        <v>0</v>
      </c>
      <c r="GX36" s="2">
        <f ca="1">IFERROR(INDEX(INDIRECT($G$3),MATCH(Retrieving!$C$2&amp;Retrieving!$C$3,INDIRECT($H$3),0),MATCH(Retrieving!GX$33&amp;$B36,INDIRECT($I$3),0)),0)</f>
        <v>0</v>
      </c>
      <c r="GY36" s="2">
        <f ca="1">IFERROR(INDEX(INDIRECT($G$3),MATCH(Retrieving!$C$2&amp;Retrieving!$C$3,INDIRECT($H$3),0),MATCH(Retrieving!GY$33&amp;$B36,INDIRECT($I$3),0)),0)</f>
        <v>0</v>
      </c>
      <c r="GZ36" s="2">
        <f ca="1">IFERROR(INDEX(INDIRECT($G$3),MATCH(Retrieving!$C$2&amp;Retrieving!$C$3,INDIRECT($H$3),0),MATCH(Retrieving!GZ$33&amp;$B36,INDIRECT($I$3),0)),0)</f>
        <v>0</v>
      </c>
      <c r="HA36" s="2">
        <f ca="1">IFERROR(INDEX(INDIRECT($G$3),MATCH(Retrieving!$C$2&amp;Retrieving!$C$3,INDIRECT($H$3),0),MATCH(Retrieving!HA$33&amp;$B36,INDIRECT($I$3),0)),0)</f>
        <v>0</v>
      </c>
      <c r="HB36" s="2">
        <f ca="1">IFERROR(INDEX(INDIRECT($G$3),MATCH(Retrieving!$C$2&amp;Retrieving!$C$3,INDIRECT($H$3),0),MATCH(Retrieving!HB$33&amp;$B36,INDIRECT($I$3),0)),0)</f>
        <v>0</v>
      </c>
      <c r="HC36" s="2">
        <f ca="1">IFERROR(INDEX(INDIRECT($G$3),MATCH(Retrieving!$C$2&amp;Retrieving!$C$3,INDIRECT($H$3),0),MATCH(Retrieving!HC$33&amp;$B36,INDIRECT($I$3),0)),0)</f>
        <v>0</v>
      </c>
      <c r="HD36" s="2">
        <f ca="1">IFERROR(INDEX(INDIRECT($G$3),MATCH(Retrieving!$C$2&amp;Retrieving!$C$3,INDIRECT($H$3),0),MATCH(Retrieving!HD$33&amp;$B36,INDIRECT($I$3),0)),0)</f>
        <v>0</v>
      </c>
      <c r="HE36" s="2">
        <f ca="1">IFERROR(INDEX(INDIRECT($G$3),MATCH(Retrieving!$C$2&amp;Retrieving!$C$3,INDIRECT($H$3),0),MATCH(Retrieving!HE$33&amp;$B36,INDIRECT($I$3),0)),0)</f>
        <v>0</v>
      </c>
      <c r="HF36" s="2">
        <f ca="1">IFERROR(INDEX(INDIRECT($G$3),MATCH(Retrieving!$C$2&amp;Retrieving!$C$3,INDIRECT($H$3),0),MATCH(Retrieving!HF$33&amp;$B36,INDIRECT($I$3),0)),0)</f>
        <v>0</v>
      </c>
      <c r="HG36" s="2">
        <f ca="1">IFERROR(INDEX(INDIRECT($G$3),MATCH(Retrieving!$C$2&amp;Retrieving!$C$3,INDIRECT($H$3),0),MATCH(Retrieving!HG$33&amp;$B36,INDIRECT($I$3),0)),0)</f>
        <v>0</v>
      </c>
      <c r="HH36" s="2">
        <f ca="1">IFERROR(INDEX(INDIRECT($G$3),MATCH(Retrieving!$C$2&amp;Retrieving!$C$3,INDIRECT($H$3),0),MATCH(Retrieving!HH$33&amp;$B36,INDIRECT($I$3),0)),0)</f>
        <v>0</v>
      </c>
      <c r="HI36" s="2">
        <f ca="1">IFERROR(INDEX(INDIRECT($G$3),MATCH(Retrieving!$C$2&amp;Retrieving!$C$3,INDIRECT($H$3),0),MATCH(Retrieving!HI$33&amp;$B36,INDIRECT($I$3),0)),0)</f>
        <v>0</v>
      </c>
      <c r="HJ36" s="2">
        <f ca="1">IFERROR(INDEX(INDIRECT($G$3),MATCH(Retrieving!$C$2&amp;Retrieving!$C$3,INDIRECT($H$3),0),MATCH(Retrieving!HJ$33&amp;$B36,INDIRECT($I$3),0)),0)</f>
        <v>0</v>
      </c>
      <c r="HK36" s="2">
        <f ca="1">IFERROR(INDEX(INDIRECT($G$3),MATCH(Retrieving!$C$2&amp;Retrieving!$C$3,INDIRECT($H$3),0),MATCH(Retrieving!HK$33&amp;$B36,INDIRECT($I$3),0)),0)</f>
        <v>0</v>
      </c>
      <c r="HL36" s="2">
        <f ca="1">IFERROR(INDEX(INDIRECT($G$3),MATCH(Retrieving!$C$2&amp;Retrieving!$C$3,INDIRECT($H$3),0),MATCH(Retrieving!HL$33&amp;$B36,INDIRECT($I$3),0)),0)</f>
        <v>0</v>
      </c>
      <c r="HM36" s="2">
        <f ca="1">IFERROR(INDEX(INDIRECT($G$3),MATCH(Retrieving!$C$2&amp;Retrieving!$C$3,INDIRECT($H$3),0),MATCH(Retrieving!HM$33&amp;$B36,INDIRECT($I$3),0)),0)</f>
        <v>0</v>
      </c>
      <c r="HN36" s="2">
        <f ca="1">IFERROR(INDEX(INDIRECT($G$3),MATCH(Retrieving!$C$2&amp;Retrieving!$C$3,INDIRECT($H$3),0),MATCH(Retrieving!HN$33&amp;$B36,INDIRECT($I$3),0)),0)</f>
        <v>0</v>
      </c>
      <c r="HO36" s="2">
        <f ca="1">IFERROR(INDEX(INDIRECT($G$3),MATCH(Retrieving!$C$2&amp;Retrieving!$C$3,INDIRECT($H$3),0),MATCH(Retrieving!HO$33&amp;$B36,INDIRECT($I$3),0)),0)</f>
        <v>0</v>
      </c>
      <c r="HP36" s="2">
        <f ca="1">IFERROR(INDEX(INDIRECT($G$3),MATCH(Retrieving!$C$2&amp;Retrieving!$C$3,INDIRECT($H$3),0),MATCH(Retrieving!HP$33&amp;$B36,INDIRECT($I$3),0)),0)</f>
        <v>0</v>
      </c>
      <c r="HQ36" s="2">
        <f ca="1">IFERROR(INDEX(INDIRECT($G$3),MATCH(Retrieving!$C$2&amp;Retrieving!$C$3,INDIRECT($H$3),0),MATCH(Retrieving!HQ$33&amp;$B36,INDIRECT($I$3),0)),0)</f>
        <v>0</v>
      </c>
      <c r="HR36" s="2">
        <f ca="1">IFERROR(INDEX(INDIRECT($G$3),MATCH(Retrieving!$C$2&amp;Retrieving!$C$3,INDIRECT($H$3),0),MATCH(Retrieving!HR$33&amp;$B36,INDIRECT($I$3),0)),0)</f>
        <v>0</v>
      </c>
      <c r="HS36" s="2">
        <f ca="1">IFERROR(INDEX(INDIRECT($G$3),MATCH(Retrieving!$C$2&amp;Retrieving!$C$3,INDIRECT($H$3),0),MATCH(Retrieving!HS$33&amp;$B36,INDIRECT($I$3),0)),0)</f>
        <v>0</v>
      </c>
      <c r="HT36" s="2">
        <f ca="1">IFERROR(INDEX(INDIRECT($G$3),MATCH(Retrieving!$C$2&amp;Retrieving!$C$3,INDIRECT($H$3),0),MATCH(Retrieving!HT$33&amp;$B36,INDIRECT($I$3),0)),0)</f>
        <v>0</v>
      </c>
      <c r="HU36" s="2">
        <f ca="1">IFERROR(INDEX(INDIRECT($G$3),MATCH(Retrieving!$C$2&amp;Retrieving!$C$3,INDIRECT($H$3),0),MATCH(Retrieving!HU$33&amp;$B36,INDIRECT($I$3),0)),0)</f>
        <v>0</v>
      </c>
      <c r="HV36" s="2">
        <f ca="1">IFERROR(INDEX(INDIRECT($G$3),MATCH(Retrieving!$C$2&amp;Retrieving!$C$3,INDIRECT($H$3),0),MATCH(Retrieving!HV$33&amp;$B36,INDIRECT($I$3),0)),0)</f>
        <v>0</v>
      </c>
      <c r="HW36" s="2">
        <f ca="1">IFERROR(INDEX(INDIRECT($G$3),MATCH(Retrieving!$C$2&amp;Retrieving!$C$3,INDIRECT($H$3),0),MATCH(Retrieving!HW$33&amp;$B36,INDIRECT($I$3),0)),0)</f>
        <v>0</v>
      </c>
      <c r="HX36" s="2">
        <f ca="1">IFERROR(INDEX(INDIRECT($G$3),MATCH(Retrieving!$C$2&amp;Retrieving!$C$3,INDIRECT($H$3),0),MATCH(Retrieving!HX$33&amp;$B36,INDIRECT($I$3),0)),0)</f>
        <v>0</v>
      </c>
      <c r="HY36" s="2">
        <f ca="1">IFERROR(INDEX(INDIRECT($G$3),MATCH(Retrieving!$C$2&amp;Retrieving!$C$3,INDIRECT($H$3),0),MATCH(Retrieving!HY$33&amp;$B36,INDIRECT($I$3),0)),0)</f>
        <v>0</v>
      </c>
      <c r="HZ36" s="2">
        <f ca="1">IFERROR(INDEX(INDIRECT($G$3),MATCH(Retrieving!$C$2&amp;Retrieving!$C$3,INDIRECT($H$3),0),MATCH(Retrieving!HZ$33&amp;$B36,INDIRECT($I$3),0)),0)</f>
        <v>0</v>
      </c>
      <c r="IA36" s="2">
        <f ca="1">IFERROR(INDEX(INDIRECT($G$3),MATCH(Retrieving!$C$2&amp;Retrieving!$C$3,INDIRECT($H$3),0),MATCH(Retrieving!IA$33&amp;$B36,INDIRECT($I$3),0)),0)</f>
        <v>0</v>
      </c>
      <c r="IB36" s="2">
        <f ca="1">IFERROR(INDEX(INDIRECT($G$3),MATCH(Retrieving!$C$2&amp;Retrieving!$C$3,INDIRECT($H$3),0),MATCH(Retrieving!IB$33&amp;$B36,INDIRECT($I$3),0)),0)</f>
        <v>0</v>
      </c>
      <c r="IC36" s="2">
        <f ca="1">IFERROR(INDEX(INDIRECT($G$3),MATCH(Retrieving!$C$2&amp;Retrieving!$C$3,INDIRECT($H$3),0),MATCH(Retrieving!IC$33&amp;$B36,INDIRECT($I$3),0)),0)</f>
        <v>0</v>
      </c>
      <c r="ID36" s="2">
        <f ca="1">IFERROR(INDEX(INDIRECT($G$3),MATCH(Retrieving!$C$2&amp;Retrieving!$C$3,INDIRECT($H$3),0),MATCH(Retrieving!ID$33&amp;$B36,INDIRECT($I$3),0)),0)</f>
        <v>0</v>
      </c>
      <c r="IE36" s="2">
        <f ca="1">IFERROR(INDEX(INDIRECT($G$3),MATCH(Retrieving!$C$2&amp;Retrieving!$C$3,INDIRECT($H$3),0),MATCH(Retrieving!IE$33&amp;$B36,INDIRECT($I$3),0)),0)</f>
        <v>0</v>
      </c>
      <c r="IF36" s="2">
        <f ca="1">IFERROR(INDEX(INDIRECT($G$3),MATCH(Retrieving!$C$2&amp;Retrieving!$C$3,INDIRECT($H$3),0),MATCH(Retrieving!IF$33&amp;$B36,INDIRECT($I$3),0)),0)</f>
        <v>0</v>
      </c>
      <c r="IG36" s="2">
        <f ca="1">IFERROR(INDEX(INDIRECT($G$3),MATCH(Retrieving!$C$2&amp;Retrieving!$C$3,INDIRECT($H$3),0),MATCH(Retrieving!IG$33&amp;$B36,INDIRECT($I$3),0)),0)</f>
        <v>0</v>
      </c>
      <c r="IH36" s="2">
        <f ca="1">IFERROR(INDEX(INDIRECT($G$3),MATCH(Retrieving!$C$2&amp;Retrieving!$C$3,INDIRECT($H$3),0),MATCH(Retrieving!IH$33&amp;$B36,INDIRECT($I$3),0)),0)</f>
        <v>0</v>
      </c>
      <c r="II36" s="2">
        <f ca="1">IFERROR(INDEX(INDIRECT($G$3),MATCH(Retrieving!$C$2&amp;Retrieving!$C$3,INDIRECT($H$3),0),MATCH(Retrieving!II$33&amp;$B36,INDIRECT($I$3),0)),0)</f>
        <v>0</v>
      </c>
      <c r="IJ36" s="2">
        <f ca="1">IFERROR(INDEX(INDIRECT($G$3),MATCH(Retrieving!$C$2&amp;Retrieving!$C$3,INDIRECT($H$3),0),MATCH(Retrieving!IJ$33&amp;$B36,INDIRECT($I$3),0)),0)</f>
        <v>0</v>
      </c>
      <c r="IK36" s="2">
        <f ca="1">IFERROR(INDEX(INDIRECT($G$3),MATCH(Retrieving!$C$2&amp;Retrieving!$C$3,INDIRECT($H$3),0),MATCH(Retrieving!IK$33&amp;$B36,INDIRECT($I$3),0)),0)</f>
        <v>0</v>
      </c>
      <c r="IL36" s="2">
        <f ca="1">IFERROR(INDEX(INDIRECT($G$3),MATCH(Retrieving!$C$2&amp;Retrieving!$C$3,INDIRECT($H$3),0),MATCH(Retrieving!IL$33&amp;$B36,INDIRECT($I$3),0)),0)</f>
        <v>0</v>
      </c>
      <c r="IM36" s="2">
        <f ca="1">IFERROR(INDEX(INDIRECT($G$3),MATCH(Retrieving!$C$2&amp;Retrieving!$C$3,INDIRECT($H$3),0),MATCH(Retrieving!IM$33&amp;$B36,INDIRECT($I$3),0)),0)</f>
        <v>0</v>
      </c>
      <c r="IN36" s="2">
        <f ca="1">IFERROR(INDEX(INDIRECT($G$3),MATCH(Retrieving!$C$2&amp;Retrieving!$C$3,INDIRECT($H$3),0),MATCH(Retrieving!IN$33&amp;$B36,INDIRECT($I$3),0)),0)</f>
        <v>0</v>
      </c>
      <c r="IO36" s="2">
        <f ca="1">IFERROR(INDEX(INDIRECT($G$3),MATCH(Retrieving!$C$2&amp;Retrieving!$C$3,INDIRECT($H$3),0),MATCH(Retrieving!IO$33&amp;$B36,INDIRECT($I$3),0)),0)</f>
        <v>0</v>
      </c>
      <c r="IP36" s="2">
        <f ca="1">IFERROR(INDEX(INDIRECT($G$3),MATCH(Retrieving!$C$2&amp;Retrieving!$C$3,INDIRECT($H$3),0),MATCH(Retrieving!IP$33&amp;$B36,INDIRECT($I$3),0)),0)</f>
        <v>0</v>
      </c>
      <c r="IQ36" s="2">
        <f ca="1">IFERROR(INDEX(INDIRECT($G$3),MATCH(Retrieving!$C$2&amp;Retrieving!$C$3,INDIRECT($H$3),0),MATCH(Retrieving!IQ$33&amp;$B36,INDIRECT($I$3),0)),0)</f>
        <v>0</v>
      </c>
      <c r="IR36" s="2">
        <f ca="1">IFERROR(INDEX(INDIRECT($G$3),MATCH(Retrieving!$C$2&amp;Retrieving!$C$3,INDIRECT($H$3),0),MATCH(Retrieving!IR$33&amp;$B36,INDIRECT($I$3),0)),0)</f>
        <v>0</v>
      </c>
      <c r="IS36" s="2">
        <f ca="1">IFERROR(INDEX(INDIRECT($G$3),MATCH(Retrieving!$C$2&amp;Retrieving!$C$3,INDIRECT($H$3),0),MATCH(Retrieving!IS$33&amp;$B36,INDIRECT($I$3),0)),0)</f>
        <v>0</v>
      </c>
      <c r="IT36" s="2">
        <f ca="1">IFERROR(INDEX(INDIRECT($G$3),MATCH(Retrieving!$C$2&amp;Retrieving!$C$3,INDIRECT($H$3),0),MATCH(Retrieving!IT$33&amp;$B36,INDIRECT($I$3),0)),0)</f>
        <v>0</v>
      </c>
      <c r="IU36" s="2">
        <f ca="1">IFERROR(INDEX(INDIRECT($G$3),MATCH(Retrieving!$C$2&amp;Retrieving!$C$3,INDIRECT($H$3),0),MATCH(Retrieving!IU$33&amp;$B36,INDIRECT($I$3),0)),0)</f>
        <v>0</v>
      </c>
      <c r="IV36" s="2">
        <f ca="1">IFERROR(INDEX(INDIRECT($G$3),MATCH(Retrieving!$C$2&amp;Retrieving!$C$3,INDIRECT($H$3),0),MATCH(Retrieving!IV$33&amp;$B36,INDIRECT($I$3),0)),0)</f>
        <v>0</v>
      </c>
      <c r="IW36" s="2">
        <f ca="1">IFERROR(INDEX(INDIRECT($G$3),MATCH(Retrieving!$C$2&amp;Retrieving!$C$3,INDIRECT($H$3),0),MATCH(Retrieving!IW$33&amp;$B36,INDIRECT($I$3),0)),0)</f>
        <v>0</v>
      </c>
      <c r="IX36" s="2">
        <f ca="1">IFERROR(INDEX(INDIRECT($G$3),MATCH(Retrieving!$C$2&amp;Retrieving!$C$3,INDIRECT($H$3),0),MATCH(Retrieving!IX$33&amp;$B36,INDIRECT($I$3),0)),0)</f>
        <v>0</v>
      </c>
      <c r="IY36" s="2">
        <f ca="1">IFERROR(INDEX(INDIRECT($G$3),MATCH(Retrieving!$C$2&amp;Retrieving!$C$3,INDIRECT($H$3),0),MATCH(Retrieving!IY$33&amp;$B36,INDIRECT($I$3),0)),0)</f>
        <v>0</v>
      </c>
      <c r="IZ36" s="2">
        <f ca="1">IFERROR(INDEX(INDIRECT($G$3),MATCH(Retrieving!$C$2&amp;Retrieving!$C$3,INDIRECT($H$3),0),MATCH(Retrieving!IZ$33&amp;$B36,INDIRECT($I$3),0)),0)</f>
        <v>0</v>
      </c>
      <c r="JA36" s="2">
        <f ca="1">IFERROR(INDEX(INDIRECT($G$3),MATCH(Retrieving!$C$2&amp;Retrieving!$C$3,INDIRECT($H$3),0),MATCH(Retrieving!JA$33&amp;$B36,INDIRECT($I$3),0)),0)</f>
        <v>0</v>
      </c>
      <c r="JB36" s="2">
        <f ca="1">IFERROR(INDEX(INDIRECT($G$3),MATCH(Retrieving!$C$2&amp;Retrieving!$C$3,INDIRECT($H$3),0),MATCH(Retrieving!JB$33&amp;$B36,INDIRECT($I$3),0)),0)</f>
        <v>0</v>
      </c>
      <c r="JC36" s="2">
        <f ca="1">IFERROR(INDEX(INDIRECT($G$3),MATCH(Retrieving!$C$2&amp;Retrieving!$C$3,INDIRECT($H$3),0),MATCH(Retrieving!JC$33&amp;$B36,INDIRECT($I$3),0)),0)</f>
        <v>0</v>
      </c>
      <c r="JD36" s="2">
        <f ca="1">IFERROR(INDEX(INDIRECT($G$3),MATCH(Retrieving!$C$2&amp;Retrieving!$C$3,INDIRECT($H$3),0),MATCH(Retrieving!JD$33&amp;$B36,INDIRECT($I$3),0)),0)</f>
        <v>0</v>
      </c>
      <c r="JE36" s="2">
        <f ca="1">IFERROR(INDEX(INDIRECT($G$3),MATCH(Retrieving!$C$2&amp;Retrieving!$C$3,INDIRECT($H$3),0),MATCH(Retrieving!JE$33&amp;$B36,INDIRECT($I$3),0)),0)</f>
        <v>0</v>
      </c>
      <c r="JF36" s="2">
        <f ca="1">IFERROR(INDEX(INDIRECT($G$3),MATCH(Retrieving!$C$2&amp;Retrieving!$C$3,INDIRECT($H$3),0),MATCH(Retrieving!JF$33&amp;$B36,INDIRECT($I$3),0)),0)</f>
        <v>0</v>
      </c>
      <c r="JG36" s="2">
        <f ca="1">IFERROR(INDEX(INDIRECT($G$3),MATCH(Retrieving!$C$2&amp;Retrieving!$C$3,INDIRECT($H$3),0),MATCH(Retrieving!JG$33&amp;$B36,INDIRECT($I$3),0)),0)</f>
        <v>0</v>
      </c>
      <c r="JH36" s="2">
        <f ca="1">IFERROR(INDEX(INDIRECT($G$3),MATCH(Retrieving!$C$2&amp;Retrieving!$C$3,INDIRECT($H$3),0),MATCH(Retrieving!JH$33&amp;$B36,INDIRECT($I$3),0)),0)</f>
        <v>0</v>
      </c>
      <c r="JI36" s="2">
        <f ca="1">IFERROR(INDEX(INDIRECT($G$3),MATCH(Retrieving!$C$2&amp;Retrieving!$C$3,INDIRECT($H$3),0),MATCH(Retrieving!JI$33&amp;$B36,INDIRECT($I$3),0)),0)</f>
        <v>0</v>
      </c>
      <c r="JJ36" s="2">
        <f ca="1">IFERROR(INDEX(INDIRECT($G$3),MATCH(Retrieving!$C$2&amp;Retrieving!$C$3,INDIRECT($H$3),0),MATCH(Retrieving!JJ$33&amp;$B36,INDIRECT($I$3),0)),0)</f>
        <v>0</v>
      </c>
      <c r="JK36" s="2">
        <f ca="1">IFERROR(INDEX(INDIRECT($G$3),MATCH(Retrieving!$C$2&amp;Retrieving!$C$3,INDIRECT($H$3),0),MATCH(Retrieving!JK$33&amp;$B36,INDIRECT($I$3),0)),0)</f>
        <v>0</v>
      </c>
      <c r="JL36" s="2">
        <f ca="1">IFERROR(INDEX(INDIRECT($G$3),MATCH(Retrieving!$C$2&amp;Retrieving!$C$3,INDIRECT($H$3),0),MATCH(Retrieving!JL$33&amp;$B36,INDIRECT($I$3),0)),0)</f>
        <v>0</v>
      </c>
      <c r="JM36" s="2">
        <f ca="1">IFERROR(INDEX(INDIRECT($G$3),MATCH(Retrieving!$C$2&amp;Retrieving!$C$3,INDIRECT($H$3),0),MATCH(Retrieving!JM$33&amp;$B36,INDIRECT($I$3),0)),0)</f>
        <v>0</v>
      </c>
      <c r="JN36" s="2">
        <f ca="1">IFERROR(INDEX(INDIRECT($G$3),MATCH(Retrieving!$C$2&amp;Retrieving!$C$3,INDIRECT($H$3),0),MATCH(Retrieving!JN$33&amp;$B36,INDIRECT($I$3),0)),0)</f>
        <v>0</v>
      </c>
      <c r="JO36" s="2">
        <f ca="1">IFERROR(INDEX(INDIRECT($G$3),MATCH(Retrieving!$C$2&amp;Retrieving!$C$3,INDIRECT($H$3),0),MATCH(Retrieving!JO$33&amp;$B36,INDIRECT($I$3),0)),0)</f>
        <v>0</v>
      </c>
      <c r="JP36" s="2">
        <f ca="1">IFERROR(INDEX(INDIRECT($G$3),MATCH(Retrieving!$C$2&amp;Retrieving!$C$3,INDIRECT($H$3),0),MATCH(Retrieving!JP$33&amp;$B36,INDIRECT($I$3),0)),0)</f>
        <v>0</v>
      </c>
      <c r="JQ36" s="2">
        <f ca="1">IFERROR(INDEX(INDIRECT($G$3),MATCH(Retrieving!$C$2&amp;Retrieving!$C$3,INDIRECT($H$3),0),MATCH(Retrieving!JQ$33&amp;$B36,INDIRECT($I$3),0)),0)</f>
        <v>0</v>
      </c>
      <c r="JR36" s="2">
        <f ca="1">IFERROR(INDEX(INDIRECT($G$3),MATCH(Retrieving!$C$2&amp;Retrieving!$C$3,INDIRECT($H$3),0),MATCH(Retrieving!JR$33&amp;$B36,INDIRECT($I$3),0)),0)</f>
        <v>0</v>
      </c>
      <c r="JS36" s="2">
        <f ca="1">IFERROR(INDEX(INDIRECT($G$3),MATCH(Retrieving!$C$2&amp;Retrieving!$C$3,INDIRECT($H$3),0),MATCH(Retrieving!JS$33&amp;$B36,INDIRECT($I$3),0)),0)</f>
        <v>0</v>
      </c>
      <c r="JT36" s="2">
        <f ca="1">IFERROR(INDEX(INDIRECT($G$3),MATCH(Retrieving!$C$2&amp;Retrieving!$C$3,INDIRECT($H$3),0),MATCH(Retrieving!JT$33&amp;$B36,INDIRECT($I$3),0)),0)</f>
        <v>0</v>
      </c>
      <c r="JU36" s="2">
        <f ca="1">IFERROR(INDEX(INDIRECT($G$3),MATCH(Retrieving!$C$2&amp;Retrieving!$C$3,INDIRECT($H$3),0),MATCH(Retrieving!JU$33&amp;$B36,INDIRECT($I$3),0)),0)</f>
        <v>0</v>
      </c>
      <c r="JV36" s="2">
        <f ca="1">IFERROR(INDEX(INDIRECT($G$3),MATCH(Retrieving!$C$2&amp;Retrieving!$C$3,INDIRECT($H$3),0),MATCH(Retrieving!JV$33&amp;$B36,INDIRECT($I$3),0)),0)</f>
        <v>0</v>
      </c>
      <c r="JW36" s="2">
        <f ca="1">IFERROR(INDEX(INDIRECT($G$3),MATCH(Retrieving!$C$2&amp;Retrieving!$C$3,INDIRECT($H$3),0),MATCH(Retrieving!JW$33&amp;$B36,INDIRECT($I$3),0)),0)</f>
        <v>0</v>
      </c>
      <c r="JX36" s="2">
        <f ca="1">IFERROR(INDEX(INDIRECT($G$3),MATCH(Retrieving!$C$2&amp;Retrieving!$C$3,INDIRECT($H$3),0),MATCH(Retrieving!JX$33&amp;$B36,INDIRECT($I$3),0)),0)</f>
        <v>0</v>
      </c>
      <c r="JY36" s="2">
        <f ca="1">IFERROR(INDEX(INDIRECT($G$3),MATCH(Retrieving!$C$2&amp;Retrieving!$C$3,INDIRECT($H$3),0),MATCH(Retrieving!JY$33&amp;$B36,INDIRECT($I$3),0)),0)</f>
        <v>0</v>
      </c>
      <c r="JZ36" s="2">
        <f ca="1">IFERROR(INDEX(INDIRECT($G$3),MATCH(Retrieving!$C$2&amp;Retrieving!$C$3,INDIRECT($H$3),0),MATCH(Retrieving!JZ$33&amp;$B36,INDIRECT($I$3),0)),0)</f>
        <v>0</v>
      </c>
      <c r="KA36" s="2">
        <f ca="1">IFERROR(INDEX(INDIRECT($G$3),MATCH(Retrieving!$C$2&amp;Retrieving!$C$3,INDIRECT($H$3),0),MATCH(Retrieving!KA$33&amp;$B36,INDIRECT($I$3),0)),0)</f>
        <v>0</v>
      </c>
      <c r="KB36" s="2">
        <f ca="1">IFERROR(INDEX(INDIRECT($G$3),MATCH(Retrieving!$C$2&amp;Retrieving!$C$3,INDIRECT($H$3),0),MATCH(Retrieving!KB$33&amp;$B36,INDIRECT($I$3),0)),0)</f>
        <v>0</v>
      </c>
      <c r="KC36" s="2">
        <f ca="1">IFERROR(INDEX(INDIRECT($G$3),MATCH(Retrieving!$C$2&amp;Retrieving!$C$3,INDIRECT($H$3),0),MATCH(Retrieving!KC$33&amp;$B36,INDIRECT($I$3),0)),0)</f>
        <v>0</v>
      </c>
      <c r="KD36" s="2">
        <f ca="1">IFERROR(INDEX(INDIRECT($G$3),MATCH(Retrieving!$C$2&amp;Retrieving!$C$3,INDIRECT($H$3),0),MATCH(Retrieving!KD$33&amp;$B36,INDIRECT($I$3),0)),0)</f>
        <v>0</v>
      </c>
      <c r="KE36" s="2">
        <f ca="1">IFERROR(INDEX(INDIRECT($G$3),MATCH(Retrieving!$C$2&amp;Retrieving!$C$3,INDIRECT($H$3),0),MATCH(Retrieving!KE$33&amp;$B36,INDIRECT($I$3),0)),0)</f>
        <v>0</v>
      </c>
      <c r="KF36" s="2">
        <f ca="1">IFERROR(INDEX(INDIRECT($G$3),MATCH(Retrieving!$C$2&amp;Retrieving!$C$3,INDIRECT($H$3),0),MATCH(Retrieving!KF$33&amp;$B36,INDIRECT($I$3),0)),0)</f>
        <v>0</v>
      </c>
      <c r="KG36" s="2">
        <f ca="1">IFERROR(INDEX(INDIRECT($G$3),MATCH(Retrieving!$C$2&amp;Retrieving!$C$3,INDIRECT($H$3),0),MATCH(Retrieving!KG$33&amp;$B36,INDIRECT($I$3),0)),0)</f>
        <v>0</v>
      </c>
      <c r="KH36" s="2">
        <f ca="1">IFERROR(INDEX(INDIRECT($G$3),MATCH(Retrieving!$C$2&amp;Retrieving!$C$3,INDIRECT($H$3),0),MATCH(Retrieving!KH$33&amp;$B36,INDIRECT($I$3),0)),0)</f>
        <v>0</v>
      </c>
      <c r="KI36" s="2">
        <f ca="1">IFERROR(INDEX(INDIRECT($G$3),MATCH(Retrieving!$C$2&amp;Retrieving!$C$3,INDIRECT($H$3),0),MATCH(Retrieving!KI$33&amp;$B36,INDIRECT($I$3),0)),0)</f>
        <v>0</v>
      </c>
      <c r="KJ36" s="2">
        <f ca="1">IFERROR(INDEX(INDIRECT($G$3),MATCH(Retrieving!$C$2&amp;Retrieving!$C$3,INDIRECT($H$3),0),MATCH(Retrieving!KJ$33&amp;$B36,INDIRECT($I$3),0)),0)</f>
        <v>0</v>
      </c>
      <c r="KK36" s="2">
        <f ca="1">IFERROR(INDEX(INDIRECT($G$3),MATCH(Retrieving!$C$2&amp;Retrieving!$C$3,INDIRECT($H$3),0),MATCH(Retrieving!KK$33&amp;$B36,INDIRECT($I$3),0)),0)</f>
        <v>0</v>
      </c>
      <c r="KL36" s="2">
        <f ca="1">IFERROR(INDEX(INDIRECT($G$3),MATCH(Retrieving!$C$2&amp;Retrieving!$C$3,INDIRECT($H$3),0),MATCH(Retrieving!KL$33&amp;$B36,INDIRECT($I$3),0)),0)</f>
        <v>0</v>
      </c>
      <c r="KM36" s="2">
        <f ca="1">IFERROR(INDEX(INDIRECT($G$3),MATCH(Retrieving!$C$2&amp;Retrieving!$C$3,INDIRECT($H$3),0),MATCH(Retrieving!KM$33&amp;$B36,INDIRECT($I$3),0)),0)</f>
        <v>0</v>
      </c>
      <c r="KN36" s="2">
        <f ca="1">IFERROR(INDEX(INDIRECT($G$3),MATCH(Retrieving!$C$2&amp;Retrieving!$C$3,INDIRECT($H$3),0),MATCH(Retrieving!KN$33&amp;$B36,INDIRECT($I$3),0)),0)</f>
        <v>0</v>
      </c>
      <c r="KO36" s="2">
        <f ca="1">IFERROR(INDEX(INDIRECT($G$3),MATCH(Retrieving!$C$2&amp;Retrieving!$C$3,INDIRECT($H$3),0),MATCH(Retrieving!KO$33&amp;$B36,INDIRECT($I$3),0)),0)</f>
        <v>0</v>
      </c>
      <c r="KP36" s="2">
        <f ca="1">IFERROR(INDEX(INDIRECT($G$3),MATCH(Retrieving!$C$2&amp;Retrieving!$C$3,INDIRECT($H$3),0),MATCH(Retrieving!KP$33&amp;$B36,INDIRECT($I$3),0)),0)</f>
        <v>0</v>
      </c>
      <c r="KQ36" s="2">
        <f ca="1">IFERROR(INDEX(INDIRECT($G$3),MATCH(Retrieving!$C$2&amp;Retrieving!$C$3,INDIRECT($H$3),0),MATCH(Retrieving!KQ$33&amp;$B36,INDIRECT($I$3),0)),0)</f>
        <v>0</v>
      </c>
      <c r="KR36" s="2">
        <f ca="1">IFERROR(INDEX(INDIRECT($G$3),MATCH(Retrieving!$C$2&amp;Retrieving!$C$3,INDIRECT($H$3),0),MATCH(Retrieving!KR$33&amp;$B36,INDIRECT($I$3),0)),0)</f>
        <v>0</v>
      </c>
      <c r="KS36" s="2">
        <f ca="1">IFERROR(INDEX(INDIRECT($G$3),MATCH(Retrieving!$C$2&amp;Retrieving!$C$3,INDIRECT($H$3),0),MATCH(Retrieving!KS$33&amp;$B36,INDIRECT($I$3),0)),0)</f>
        <v>0</v>
      </c>
      <c r="KT36" s="2">
        <f ca="1">IFERROR(INDEX(INDIRECT($G$3),MATCH(Retrieving!$C$2&amp;Retrieving!$C$3,INDIRECT($H$3),0),MATCH(Retrieving!KT$33&amp;$B36,INDIRECT($I$3),0)),0)</f>
        <v>0</v>
      </c>
      <c r="KU36" s="2">
        <f ca="1">IFERROR(INDEX(INDIRECT($G$3),MATCH(Retrieving!$C$2&amp;Retrieving!$C$3,INDIRECT($H$3),0),MATCH(Retrieving!KU$33&amp;$B36,INDIRECT($I$3),0)),0)</f>
        <v>0</v>
      </c>
      <c r="KV36" s="2">
        <f ca="1">IFERROR(INDEX(INDIRECT($G$3),MATCH(Retrieving!$C$2&amp;Retrieving!$C$3,INDIRECT($H$3),0),MATCH(Retrieving!KV$33&amp;$B36,INDIRECT($I$3),0)),0)</f>
        <v>0</v>
      </c>
      <c r="KW36" s="2">
        <f ca="1">IFERROR(INDEX(INDIRECT($G$3),MATCH(Retrieving!$C$2&amp;Retrieving!$C$3,INDIRECT($H$3),0),MATCH(Retrieving!KW$33&amp;$B36,INDIRECT($I$3),0)),0)</f>
        <v>0</v>
      </c>
      <c r="KX36" s="2">
        <f ca="1">IFERROR(INDEX(INDIRECT($G$3),MATCH(Retrieving!$C$2&amp;Retrieving!$C$3,INDIRECT($H$3),0),MATCH(Retrieving!KX$33&amp;$B36,INDIRECT($I$3),0)),0)</f>
        <v>0</v>
      </c>
      <c r="KY36" s="2">
        <f ca="1">IFERROR(INDEX(INDIRECT($G$3),MATCH(Retrieving!$C$2&amp;Retrieving!$C$3,INDIRECT($H$3),0),MATCH(Retrieving!KY$33&amp;$B36,INDIRECT($I$3),0)),0)</f>
        <v>0</v>
      </c>
      <c r="KZ36" s="2">
        <f ca="1">IFERROR(INDEX(INDIRECT($G$3),MATCH(Retrieving!$C$2&amp;Retrieving!$C$3,INDIRECT($H$3),0),MATCH(Retrieving!KZ$33&amp;$B36,INDIRECT($I$3),0)),0)</f>
        <v>0</v>
      </c>
      <c r="LA36" s="2">
        <f ca="1">IFERROR(INDEX(INDIRECT($G$3),MATCH(Retrieving!$C$2&amp;Retrieving!$C$3,INDIRECT($H$3),0),MATCH(Retrieving!LA$33&amp;$B36,INDIRECT($I$3),0)),0)</f>
        <v>0</v>
      </c>
      <c r="LB36" s="2">
        <f ca="1">IFERROR(INDEX(INDIRECT($G$3),MATCH(Retrieving!$C$2&amp;Retrieving!$C$3,INDIRECT($H$3),0),MATCH(Retrieving!LB$33&amp;$B36,INDIRECT($I$3),0)),0)</f>
        <v>0</v>
      </c>
      <c r="LC36" s="2">
        <f ca="1">IFERROR(INDEX(INDIRECT($G$3),MATCH(Retrieving!$C$2&amp;Retrieving!$C$3,INDIRECT($H$3),0),MATCH(Retrieving!LC$33&amp;$B36,INDIRECT($I$3),0)),0)</f>
        <v>0</v>
      </c>
      <c r="LD36" s="2">
        <f ca="1">IFERROR(INDEX(INDIRECT($G$3),MATCH(Retrieving!$C$2&amp;Retrieving!$C$3,INDIRECT($H$3),0),MATCH(Retrieving!LD$33&amp;$B36,INDIRECT($I$3),0)),0)</f>
        <v>0</v>
      </c>
      <c r="LE36" s="2">
        <f ca="1">IFERROR(INDEX(INDIRECT($G$3),MATCH(Retrieving!$C$2&amp;Retrieving!$C$3,INDIRECT($H$3),0),MATCH(Retrieving!LE$33&amp;$B36,INDIRECT($I$3),0)),0)</f>
        <v>0</v>
      </c>
      <c r="LF36" s="2">
        <f ca="1">IFERROR(INDEX(INDIRECT($G$3),MATCH(Retrieving!$C$2&amp;Retrieving!$C$3,INDIRECT($H$3),0),MATCH(Retrieving!LF$33&amp;$B36,INDIRECT($I$3),0)),0)</f>
        <v>0</v>
      </c>
      <c r="LG36" s="2">
        <f ca="1">IFERROR(INDEX(INDIRECT($G$3),MATCH(Retrieving!$C$2&amp;Retrieving!$C$3,INDIRECT($H$3),0),MATCH(Retrieving!LG$33&amp;$B36,INDIRECT($I$3),0)),0)</f>
        <v>0</v>
      </c>
      <c r="LH36" s="2">
        <f ca="1">IFERROR(INDEX(INDIRECT($G$3),MATCH(Retrieving!$C$2&amp;Retrieving!$C$3,INDIRECT($H$3),0),MATCH(Retrieving!LH$33&amp;$B36,INDIRECT($I$3),0)),0)</f>
        <v>0</v>
      </c>
      <c r="LI36" s="2">
        <f ca="1">IFERROR(INDEX(INDIRECT($G$3),MATCH(Retrieving!$C$2&amp;Retrieving!$C$3,INDIRECT($H$3),0),MATCH(Retrieving!LI$33&amp;$B36,INDIRECT($I$3),0)),0)</f>
        <v>0</v>
      </c>
      <c r="LJ36" s="2">
        <f ca="1">IFERROR(INDEX(INDIRECT($G$3),MATCH(Retrieving!$C$2&amp;Retrieving!$C$3,INDIRECT($H$3),0),MATCH(Retrieving!LJ$33&amp;$B36,INDIRECT($I$3),0)),0)</f>
        <v>0</v>
      </c>
      <c r="LK36" s="2">
        <f ca="1">IFERROR(INDEX(INDIRECT($G$3),MATCH(Retrieving!$C$2&amp;Retrieving!$C$3,INDIRECT($H$3),0),MATCH(Retrieving!LK$33&amp;$B36,INDIRECT($I$3),0)),0)</f>
        <v>0</v>
      </c>
      <c r="LL36" s="2">
        <f ca="1">IFERROR(INDEX(INDIRECT($G$3),MATCH(Retrieving!$C$2&amp;Retrieving!$C$3,INDIRECT($H$3),0),MATCH(Retrieving!LL$33&amp;$B36,INDIRECT($I$3),0)),0)</f>
        <v>0</v>
      </c>
      <c r="LM36" s="2">
        <f ca="1">IFERROR(INDEX(INDIRECT($G$3),MATCH(Retrieving!$C$2&amp;Retrieving!$C$3,INDIRECT($H$3),0),MATCH(Retrieving!LM$33&amp;$B36,INDIRECT($I$3),0)),0)</f>
        <v>0</v>
      </c>
      <c r="LN36" s="2">
        <f ca="1">IFERROR(INDEX(INDIRECT($G$3),MATCH(Retrieving!$C$2&amp;Retrieving!$C$3,INDIRECT($H$3),0),MATCH(Retrieving!LN$33&amp;$B36,INDIRECT($I$3),0)),0)</f>
        <v>0</v>
      </c>
      <c r="LO36" s="2">
        <f ca="1">IFERROR(INDEX(INDIRECT($G$3),MATCH(Retrieving!$C$2&amp;Retrieving!$C$3,INDIRECT($H$3),0),MATCH(Retrieving!LO$33&amp;$B36,INDIRECT($I$3),0)),0)</f>
        <v>0</v>
      </c>
      <c r="LP36" s="2">
        <f ca="1">IFERROR(INDEX(INDIRECT($G$3),MATCH(Retrieving!$C$2&amp;Retrieving!$C$3,INDIRECT($H$3),0),MATCH(Retrieving!LP$33&amp;$B36,INDIRECT($I$3),0)),0)</f>
        <v>0</v>
      </c>
      <c r="LQ36" s="2">
        <f ca="1">IFERROR(INDEX(INDIRECT($G$3),MATCH(Retrieving!$C$2&amp;Retrieving!$C$3,INDIRECT($H$3),0),MATCH(Retrieving!LQ$33&amp;$B36,INDIRECT($I$3),0)),0)</f>
        <v>0</v>
      </c>
      <c r="LR36" s="2">
        <f ca="1">IFERROR(INDEX(INDIRECT($G$3),MATCH(Retrieving!$C$2&amp;Retrieving!$C$3,INDIRECT($H$3),0),MATCH(Retrieving!LR$33&amp;$B36,INDIRECT($I$3),0)),0)</f>
        <v>0</v>
      </c>
      <c r="LS36" s="2">
        <f ca="1">IFERROR(INDEX(INDIRECT($G$3),MATCH(Retrieving!$C$2&amp;Retrieving!$C$3,INDIRECT($H$3),0),MATCH(Retrieving!LS$33&amp;$B36,INDIRECT($I$3),0)),0)</f>
        <v>0</v>
      </c>
      <c r="LT36" s="2">
        <f ca="1">IFERROR(INDEX(INDIRECT($G$3),MATCH(Retrieving!$C$2&amp;Retrieving!$C$3,INDIRECT($H$3),0),MATCH(Retrieving!LT$33&amp;$B36,INDIRECT($I$3),0)),0)</f>
        <v>0</v>
      </c>
    </row>
    <row r="37" spans="2:332" outlineLevel="1" x14ac:dyDescent="0.2">
      <c r="B37" t="s">
        <v>309</v>
      </c>
      <c r="C37" s="2">
        <f ca="1">IFERROR(INDEX(INDIRECT($G$3),MATCH(Retrieving!$C$2&amp;Retrieving!$C$3,INDIRECT($H$3),0),MATCH(Retrieving!C$33&amp;$B37,INDIRECT($I$3),0)),0)</f>
        <v>0</v>
      </c>
      <c r="D37" s="2">
        <f ca="1">IFERROR(INDEX(INDIRECT($G$3),MATCH(Retrieving!$C$2&amp;Retrieving!$C$3,INDIRECT($H$3),0),MATCH(Retrieving!D$33&amp;$B37,INDIRECT($I$3),0)),0)</f>
        <v>0</v>
      </c>
      <c r="E37" s="2">
        <f ca="1">IFERROR(INDEX(INDIRECT($G$3),MATCH(Retrieving!$C$2&amp;Retrieving!$C$3,INDIRECT($H$3),0),MATCH(Retrieving!E$33&amp;$B37,INDIRECT($I$3),0)),0)</f>
        <v>338.22999999999996</v>
      </c>
      <c r="F37" s="2">
        <f ca="1">IFERROR(INDEX(INDIRECT($G$3),MATCH(Retrieving!$C$2&amp;Retrieving!$C$3,INDIRECT($H$3),0),MATCH(Retrieving!F$33&amp;$B37,INDIRECT($I$3),0)),0)</f>
        <v>906.07</v>
      </c>
      <c r="G37" s="2">
        <f ca="1">IFERROR(INDEX(INDIRECT($G$3),MATCH(Retrieving!$C$2&amp;Retrieving!$C$3,INDIRECT($H$3),0),MATCH(Retrieving!G$33&amp;$B37,INDIRECT($I$3),0)),0)</f>
        <v>0</v>
      </c>
      <c r="H37" s="2">
        <f ca="1">IFERROR(INDEX(INDIRECT($G$3),MATCH(Retrieving!$C$2&amp;Retrieving!$C$3,INDIRECT($H$3),0),MATCH(Retrieving!H$33&amp;$B37,INDIRECT($I$3),0)),0)</f>
        <v>0</v>
      </c>
      <c r="I37" s="2">
        <f ca="1">IFERROR(INDEX(INDIRECT($G$3),MATCH(Retrieving!$C$2&amp;Retrieving!$C$3,INDIRECT($H$3),0),MATCH(Retrieving!I$33&amp;$B37,INDIRECT($I$3),0)),0)</f>
        <v>0</v>
      </c>
      <c r="J37" s="2">
        <f ca="1">IFERROR(INDEX(INDIRECT($G$3),MATCH(Retrieving!$C$2&amp;Retrieving!$C$3,INDIRECT($H$3),0),MATCH(Retrieving!J$33&amp;$B37,INDIRECT($I$3),0)),0)</f>
        <v>513.85</v>
      </c>
      <c r="K37" s="2">
        <f ca="1">IFERROR(INDEX(INDIRECT($G$3),MATCH(Retrieving!$C$2&amp;Retrieving!$C$3,INDIRECT($H$3),0),MATCH(Retrieving!K$33&amp;$B37,INDIRECT($I$3),0)),0)</f>
        <v>384.6</v>
      </c>
      <c r="L37" s="2">
        <f ca="1">IFERROR(INDEX(INDIRECT($G$3),MATCH(Retrieving!$C$2&amp;Retrieving!$C$3,INDIRECT($H$3),0),MATCH(Retrieving!L$33&amp;$B37,INDIRECT($I$3),0)),0)</f>
        <v>0</v>
      </c>
      <c r="M37" s="2">
        <f ca="1">IFERROR(INDEX(INDIRECT($G$3),MATCH(Retrieving!$C$2&amp;Retrieving!$C$3,INDIRECT($H$3),0),MATCH(Retrieving!M$33&amp;$B37,INDIRECT($I$3),0)),0)</f>
        <v>0</v>
      </c>
      <c r="N37" s="2">
        <f ca="1">IFERROR(INDEX(INDIRECT($G$3),MATCH(Retrieving!$C$2&amp;Retrieving!$C$3,INDIRECT($H$3),0),MATCH(Retrieving!N$33&amp;$B37,INDIRECT($I$3),0)),0)</f>
        <v>0</v>
      </c>
      <c r="O37" s="2">
        <f ca="1">IFERROR(INDEX(INDIRECT($G$3),MATCH(Retrieving!$C$2&amp;Retrieving!$C$3,INDIRECT($H$3),0),MATCH(Retrieving!O$33&amp;$B37,INDIRECT($I$3),0)),0)</f>
        <v>0</v>
      </c>
      <c r="P37" s="2">
        <f ca="1">IFERROR(INDEX(INDIRECT($G$3),MATCH(Retrieving!$C$2&amp;Retrieving!$C$3,INDIRECT($H$3),0),MATCH(Retrieving!P$33&amp;$B37,INDIRECT($I$3),0)),0)</f>
        <v>0</v>
      </c>
      <c r="Q37" s="2">
        <f ca="1">IFERROR(INDEX(INDIRECT($G$3),MATCH(Retrieving!$C$2&amp;Retrieving!$C$3,INDIRECT($H$3),0),MATCH(Retrieving!Q$33&amp;$B37,INDIRECT($I$3),0)),0)</f>
        <v>0</v>
      </c>
      <c r="R37" s="2">
        <f ca="1">IFERROR(INDEX(INDIRECT($G$3),MATCH(Retrieving!$C$2&amp;Retrieving!$C$3,INDIRECT($H$3),0),MATCH(Retrieving!R$33&amp;$B37,INDIRECT($I$3),0)),0)</f>
        <v>0</v>
      </c>
      <c r="S37" s="2">
        <f ca="1">IFERROR(INDEX(INDIRECT($G$3),MATCH(Retrieving!$C$2&amp;Retrieving!$C$3,INDIRECT($H$3),0),MATCH(Retrieving!S$33&amp;$B37,INDIRECT($I$3),0)),0)</f>
        <v>0</v>
      </c>
      <c r="T37" s="2">
        <f ca="1">IFERROR(INDEX(INDIRECT($G$3),MATCH(Retrieving!$C$2&amp;Retrieving!$C$3,INDIRECT($H$3),0),MATCH(Retrieving!T$33&amp;$B37,INDIRECT($I$3),0)),0)</f>
        <v>0</v>
      </c>
      <c r="U37" s="2">
        <f ca="1">IFERROR(INDEX(INDIRECT($G$3),MATCH(Retrieving!$C$2&amp;Retrieving!$C$3,INDIRECT($H$3),0),MATCH(Retrieving!U$33&amp;$B37,INDIRECT($I$3),0)),0)</f>
        <v>0</v>
      </c>
      <c r="V37" s="2">
        <f ca="1">IFERROR(INDEX(INDIRECT($G$3),MATCH(Retrieving!$C$2&amp;Retrieving!$C$3,INDIRECT($H$3),0),MATCH(Retrieving!V$33&amp;$B37,INDIRECT($I$3),0)),0)</f>
        <v>0</v>
      </c>
      <c r="W37" s="2">
        <f ca="1">IFERROR(INDEX(INDIRECT($G$3),MATCH(Retrieving!$C$2&amp;Retrieving!$C$3,INDIRECT($H$3),0),MATCH(Retrieving!W$33&amp;$B37,INDIRECT($I$3),0)),0)</f>
        <v>0</v>
      </c>
      <c r="X37" s="2">
        <f ca="1">IFERROR(INDEX(INDIRECT($G$3),MATCH(Retrieving!$C$2&amp;Retrieving!$C$3,INDIRECT($H$3),0),MATCH(Retrieving!X$33&amp;$B37,INDIRECT($I$3),0)),0)</f>
        <v>0</v>
      </c>
      <c r="Y37" s="2">
        <f ca="1">IFERROR(INDEX(INDIRECT($G$3),MATCH(Retrieving!$C$2&amp;Retrieving!$C$3,INDIRECT($H$3),0),MATCH(Retrieving!Y$33&amp;$B37,INDIRECT($I$3),0)),0)</f>
        <v>54.23</v>
      </c>
      <c r="Z37" s="2">
        <f ca="1">IFERROR(INDEX(INDIRECT($G$3),MATCH(Retrieving!$C$2&amp;Retrieving!$C$3,INDIRECT($H$3),0),MATCH(Retrieving!Z$33&amp;$B37,INDIRECT($I$3),0)),0)</f>
        <v>0</v>
      </c>
      <c r="AA37" s="2">
        <f ca="1">IFERROR(INDEX(INDIRECT($G$3),MATCH(Retrieving!$C$2&amp;Retrieving!$C$3,INDIRECT($H$3),0),MATCH(Retrieving!AA$33&amp;$B37,INDIRECT($I$3),0)),0)</f>
        <v>64.36</v>
      </c>
      <c r="AB37" s="2">
        <f ca="1">IFERROR(INDEX(INDIRECT($G$3),MATCH(Retrieving!$C$2&amp;Retrieving!$C$3,INDIRECT($H$3),0),MATCH(Retrieving!AB$33&amp;$B37,INDIRECT($I$3),0)),0)</f>
        <v>0</v>
      </c>
      <c r="AC37" s="2">
        <f ca="1">IFERROR(INDEX(INDIRECT($G$3),MATCH(Retrieving!$C$2&amp;Retrieving!$C$3,INDIRECT($H$3),0),MATCH(Retrieving!AC$33&amp;$B37,INDIRECT($I$3),0)),0)</f>
        <v>0</v>
      </c>
      <c r="AD37" s="2">
        <f ca="1">IFERROR(INDEX(INDIRECT($G$3),MATCH(Retrieving!$C$2&amp;Retrieving!$C$3,INDIRECT($H$3),0),MATCH(Retrieving!AD$33&amp;$B37,INDIRECT($I$3),0)),0)</f>
        <v>0</v>
      </c>
      <c r="AE37" s="2">
        <f ca="1">IFERROR(INDEX(INDIRECT($G$3),MATCH(Retrieving!$C$2&amp;Retrieving!$C$3,INDIRECT($H$3),0),MATCH(Retrieving!AE$33&amp;$B37,INDIRECT($I$3),0)),0)</f>
        <v>0</v>
      </c>
      <c r="AF37" s="2">
        <f ca="1">IFERROR(INDEX(INDIRECT($G$3),MATCH(Retrieving!$C$2&amp;Retrieving!$C$3,INDIRECT($H$3),0),MATCH(Retrieving!AF$33&amp;$B37,INDIRECT($I$3),0)),0)</f>
        <v>0</v>
      </c>
      <c r="AG37" s="2">
        <f ca="1">IFERROR(INDEX(INDIRECT($G$3),MATCH(Retrieving!$C$2&amp;Retrieving!$C$3,INDIRECT($H$3),0),MATCH(Retrieving!AG$33&amp;$B37,INDIRECT($I$3),0)),0)</f>
        <v>0</v>
      </c>
      <c r="AH37" s="2">
        <f ca="1">IFERROR(INDEX(INDIRECT($G$3),MATCH(Retrieving!$C$2&amp;Retrieving!$C$3,INDIRECT($H$3),0),MATCH(Retrieving!AH$33&amp;$B37,INDIRECT($I$3),0)),0)</f>
        <v>0</v>
      </c>
      <c r="AI37" s="2">
        <f ca="1">IFERROR(INDEX(INDIRECT($G$3),MATCH(Retrieving!$C$2&amp;Retrieving!$C$3,INDIRECT($H$3),0),MATCH(Retrieving!AI$33&amp;$B37,INDIRECT($I$3),0)),0)</f>
        <v>0</v>
      </c>
      <c r="AJ37" s="2">
        <f ca="1">IFERROR(INDEX(INDIRECT($G$3),MATCH(Retrieving!$C$2&amp;Retrieving!$C$3,INDIRECT($H$3),0),MATCH(Retrieving!AJ$33&amp;$B37,INDIRECT($I$3),0)),0)</f>
        <v>0</v>
      </c>
      <c r="AK37" s="2">
        <f ca="1">IFERROR(INDEX(INDIRECT($G$3),MATCH(Retrieving!$C$2&amp;Retrieving!$C$3,INDIRECT($H$3),0),MATCH(Retrieving!AK$33&amp;$B37,INDIRECT($I$3),0)),0)</f>
        <v>0</v>
      </c>
      <c r="AL37" s="2">
        <f ca="1">IFERROR(INDEX(INDIRECT($G$3),MATCH(Retrieving!$C$2&amp;Retrieving!$C$3,INDIRECT($H$3),0),MATCH(Retrieving!AL$33&amp;$B37,INDIRECT($I$3),0)),0)</f>
        <v>0</v>
      </c>
      <c r="AM37" s="2">
        <f ca="1">IFERROR(INDEX(INDIRECT($G$3),MATCH(Retrieving!$C$2&amp;Retrieving!$C$3,INDIRECT($H$3),0),MATCH(Retrieving!AM$33&amp;$B37,INDIRECT($I$3),0)),0)</f>
        <v>0</v>
      </c>
      <c r="AN37" s="2">
        <f ca="1">IFERROR(INDEX(INDIRECT($G$3),MATCH(Retrieving!$C$2&amp;Retrieving!$C$3,INDIRECT($H$3),0),MATCH(Retrieving!AN$33&amp;$B37,INDIRECT($I$3),0)),0)</f>
        <v>0</v>
      </c>
      <c r="AO37" s="2">
        <f ca="1">IFERROR(INDEX(INDIRECT($G$3),MATCH(Retrieving!$C$2&amp;Retrieving!$C$3,INDIRECT($H$3),0),MATCH(Retrieving!AO$33&amp;$B37,INDIRECT($I$3),0)),0)</f>
        <v>0</v>
      </c>
      <c r="AP37" s="2">
        <f ca="1">IFERROR(INDEX(INDIRECT($G$3),MATCH(Retrieving!$C$2&amp;Retrieving!$C$3,INDIRECT($H$3),0),MATCH(Retrieving!AP$33&amp;$B37,INDIRECT($I$3),0)),0)</f>
        <v>0</v>
      </c>
      <c r="AQ37" s="2">
        <f ca="1">IFERROR(INDEX(INDIRECT($G$3),MATCH(Retrieving!$C$2&amp;Retrieving!$C$3,INDIRECT($H$3),0),MATCH(Retrieving!AQ$33&amp;$B37,INDIRECT($I$3),0)),0)</f>
        <v>0</v>
      </c>
      <c r="AR37" s="2">
        <f ca="1">IFERROR(INDEX(INDIRECT($G$3),MATCH(Retrieving!$C$2&amp;Retrieving!$C$3,INDIRECT($H$3),0),MATCH(Retrieving!AR$33&amp;$B37,INDIRECT($I$3),0)),0)</f>
        <v>0</v>
      </c>
      <c r="AS37" s="2">
        <f ca="1">IFERROR(INDEX(INDIRECT($G$3),MATCH(Retrieving!$C$2&amp;Retrieving!$C$3,INDIRECT($H$3),0),MATCH(Retrieving!AS$33&amp;$B37,INDIRECT($I$3),0)),0)</f>
        <v>0</v>
      </c>
      <c r="AT37" s="2">
        <f ca="1">IFERROR(INDEX(INDIRECT($G$3),MATCH(Retrieving!$C$2&amp;Retrieving!$C$3,INDIRECT($H$3),0),MATCH(Retrieving!AT$33&amp;$B37,INDIRECT($I$3),0)),0)</f>
        <v>0</v>
      </c>
      <c r="AU37" s="2">
        <f ca="1">IFERROR(INDEX(INDIRECT($G$3),MATCH(Retrieving!$C$2&amp;Retrieving!$C$3,INDIRECT($H$3),0),MATCH(Retrieving!AU$33&amp;$B37,INDIRECT($I$3),0)),0)</f>
        <v>0</v>
      </c>
      <c r="AV37" s="2">
        <f ca="1">IFERROR(INDEX(INDIRECT($G$3),MATCH(Retrieving!$C$2&amp;Retrieving!$C$3,INDIRECT($H$3),0),MATCH(Retrieving!AV$33&amp;$B37,INDIRECT($I$3),0)),0)</f>
        <v>0</v>
      </c>
      <c r="AW37" s="2">
        <f ca="1">IFERROR(INDEX(INDIRECT($G$3),MATCH(Retrieving!$C$2&amp;Retrieving!$C$3,INDIRECT($H$3),0),MATCH(Retrieving!AW$33&amp;$B37,INDIRECT($I$3),0)),0)</f>
        <v>0</v>
      </c>
      <c r="AX37" s="2">
        <f ca="1">IFERROR(INDEX(INDIRECT($G$3),MATCH(Retrieving!$C$2&amp;Retrieving!$C$3,INDIRECT($H$3),0),MATCH(Retrieving!AX$33&amp;$B37,INDIRECT($I$3),0)),0)</f>
        <v>0</v>
      </c>
      <c r="AY37" s="2">
        <f ca="1">IFERROR(INDEX(INDIRECT($G$3),MATCH(Retrieving!$C$2&amp;Retrieving!$C$3,INDIRECT($H$3),0),MATCH(Retrieving!AY$33&amp;$B37,INDIRECT($I$3),0)),0)</f>
        <v>0</v>
      </c>
      <c r="AZ37" s="2">
        <f ca="1">IFERROR(INDEX(INDIRECT($G$3),MATCH(Retrieving!$C$2&amp;Retrieving!$C$3,INDIRECT($H$3),0),MATCH(Retrieving!AZ$33&amp;$B37,INDIRECT($I$3),0)),0)</f>
        <v>0</v>
      </c>
      <c r="BA37" s="2">
        <f ca="1">IFERROR(INDEX(INDIRECT($G$3),MATCH(Retrieving!$C$2&amp;Retrieving!$C$3,INDIRECT($H$3),0),MATCH(Retrieving!BA$33&amp;$B37,INDIRECT($I$3),0)),0)</f>
        <v>0</v>
      </c>
      <c r="BB37" s="2">
        <f ca="1">IFERROR(INDEX(INDIRECT($G$3),MATCH(Retrieving!$C$2&amp;Retrieving!$C$3,INDIRECT($H$3),0),MATCH(Retrieving!BB$33&amp;$B37,INDIRECT($I$3),0)),0)</f>
        <v>0</v>
      </c>
      <c r="BC37" s="2">
        <f ca="1">IFERROR(INDEX(INDIRECT($G$3),MATCH(Retrieving!$C$2&amp;Retrieving!$C$3,INDIRECT($H$3),0),MATCH(Retrieving!BC$33&amp;$B37,INDIRECT($I$3),0)),0)</f>
        <v>0</v>
      </c>
      <c r="BD37" s="2">
        <f ca="1">IFERROR(INDEX(INDIRECT($G$3),MATCH(Retrieving!$C$2&amp;Retrieving!$C$3,INDIRECT($H$3),0),MATCH(Retrieving!BD$33&amp;$B37,INDIRECT($I$3),0)),0)</f>
        <v>0</v>
      </c>
      <c r="BE37" s="2">
        <f ca="1">IFERROR(INDEX(INDIRECT($G$3),MATCH(Retrieving!$C$2&amp;Retrieving!$C$3,INDIRECT($H$3),0),MATCH(Retrieving!BE$33&amp;$B37,INDIRECT($I$3),0)),0)</f>
        <v>0</v>
      </c>
      <c r="BF37" s="2">
        <f ca="1">IFERROR(INDEX(INDIRECT($G$3),MATCH(Retrieving!$C$2&amp;Retrieving!$C$3,INDIRECT($H$3),0),MATCH(Retrieving!BF$33&amp;$B37,INDIRECT($I$3),0)),0)</f>
        <v>0</v>
      </c>
      <c r="BG37" s="2">
        <f ca="1">IFERROR(INDEX(INDIRECT($G$3),MATCH(Retrieving!$C$2&amp;Retrieving!$C$3,INDIRECT($H$3),0),MATCH(Retrieving!BG$33&amp;$B37,INDIRECT($I$3),0)),0)</f>
        <v>0</v>
      </c>
      <c r="BH37" s="2">
        <f ca="1">IFERROR(INDEX(INDIRECT($G$3),MATCH(Retrieving!$C$2&amp;Retrieving!$C$3,INDIRECT($H$3),0),MATCH(Retrieving!BH$33&amp;$B37,INDIRECT($I$3),0)),0)</f>
        <v>0</v>
      </c>
      <c r="BI37" s="2">
        <f ca="1">IFERROR(INDEX(INDIRECT($G$3),MATCH(Retrieving!$C$2&amp;Retrieving!$C$3,INDIRECT($H$3),0),MATCH(Retrieving!BI$33&amp;$B37,INDIRECT($I$3),0)),0)</f>
        <v>0</v>
      </c>
      <c r="BJ37" s="2">
        <f ca="1">IFERROR(INDEX(INDIRECT($G$3),MATCH(Retrieving!$C$2&amp;Retrieving!$C$3,INDIRECT($H$3),0),MATCH(Retrieving!BJ$33&amp;$B37,INDIRECT($I$3),0)),0)</f>
        <v>0</v>
      </c>
      <c r="BK37" s="2">
        <f ca="1">IFERROR(INDEX(INDIRECT($G$3),MATCH(Retrieving!$C$2&amp;Retrieving!$C$3,INDIRECT($H$3),0),MATCH(Retrieving!BK$33&amp;$B37,INDIRECT($I$3),0)),0)</f>
        <v>0</v>
      </c>
      <c r="BL37" s="2">
        <f ca="1">IFERROR(INDEX(INDIRECT($G$3),MATCH(Retrieving!$C$2&amp;Retrieving!$C$3,INDIRECT($H$3),0),MATCH(Retrieving!BL$33&amp;$B37,INDIRECT($I$3),0)),0)</f>
        <v>0</v>
      </c>
      <c r="BM37" s="2">
        <f ca="1">IFERROR(INDEX(INDIRECT($G$3),MATCH(Retrieving!$C$2&amp;Retrieving!$C$3,INDIRECT($H$3),0),MATCH(Retrieving!BM$33&amp;$B37,INDIRECT($I$3),0)),0)</f>
        <v>0</v>
      </c>
      <c r="BN37" s="2">
        <f ca="1">IFERROR(INDEX(INDIRECT($G$3),MATCH(Retrieving!$C$2&amp;Retrieving!$C$3,INDIRECT($H$3),0),MATCH(Retrieving!BN$33&amp;$B37,INDIRECT($I$3),0)),0)</f>
        <v>0</v>
      </c>
      <c r="BO37" s="2">
        <f ca="1">IFERROR(INDEX(INDIRECT($G$3),MATCH(Retrieving!$C$2&amp;Retrieving!$C$3,INDIRECT($H$3),0),MATCH(Retrieving!BO$33&amp;$B37,INDIRECT($I$3),0)),0)</f>
        <v>0</v>
      </c>
      <c r="BP37" s="2">
        <f ca="1">IFERROR(INDEX(INDIRECT($G$3),MATCH(Retrieving!$C$2&amp;Retrieving!$C$3,INDIRECT($H$3),0),MATCH(Retrieving!BP$33&amp;$B37,INDIRECT($I$3),0)),0)</f>
        <v>0</v>
      </c>
      <c r="BQ37" s="2">
        <f ca="1">IFERROR(INDEX(INDIRECT($G$3),MATCH(Retrieving!$C$2&amp;Retrieving!$C$3,INDIRECT($H$3),0),MATCH(Retrieving!BQ$33&amp;$B37,INDIRECT($I$3),0)),0)</f>
        <v>0</v>
      </c>
      <c r="BR37" s="2">
        <f ca="1">IFERROR(INDEX(INDIRECT($G$3),MATCH(Retrieving!$C$2&amp;Retrieving!$C$3,INDIRECT($H$3),0),MATCH(Retrieving!BR$33&amp;$B37,INDIRECT($I$3),0)),0)</f>
        <v>0</v>
      </c>
      <c r="BS37" s="2">
        <f ca="1">IFERROR(INDEX(INDIRECT($G$3),MATCH(Retrieving!$C$2&amp;Retrieving!$C$3,INDIRECT($H$3),0),MATCH(Retrieving!BS$33&amp;$B37,INDIRECT($I$3),0)),0)</f>
        <v>0</v>
      </c>
      <c r="BT37" s="2">
        <f ca="1">IFERROR(INDEX(INDIRECT($G$3),MATCH(Retrieving!$C$2&amp;Retrieving!$C$3,INDIRECT($H$3),0),MATCH(Retrieving!BT$33&amp;$B37,INDIRECT($I$3),0)),0)</f>
        <v>0</v>
      </c>
      <c r="BU37" s="2">
        <f ca="1">IFERROR(INDEX(INDIRECT($G$3),MATCH(Retrieving!$C$2&amp;Retrieving!$C$3,INDIRECT($H$3),0),MATCH(Retrieving!BU$33&amp;$B37,INDIRECT($I$3),0)),0)</f>
        <v>0</v>
      </c>
      <c r="BV37" s="2">
        <f ca="1">IFERROR(INDEX(INDIRECT($G$3),MATCH(Retrieving!$C$2&amp;Retrieving!$C$3,INDIRECT($H$3),0),MATCH(Retrieving!BV$33&amp;$B37,INDIRECT($I$3),0)),0)</f>
        <v>0</v>
      </c>
      <c r="BW37" s="2">
        <f ca="1">IFERROR(INDEX(INDIRECT($G$3),MATCH(Retrieving!$C$2&amp;Retrieving!$C$3,INDIRECT($H$3),0),MATCH(Retrieving!BW$33&amp;$B37,INDIRECT($I$3),0)),0)</f>
        <v>0</v>
      </c>
      <c r="BX37" s="2">
        <f ca="1">IFERROR(INDEX(INDIRECT($G$3),MATCH(Retrieving!$C$2&amp;Retrieving!$C$3,INDIRECT($H$3),0),MATCH(Retrieving!BX$33&amp;$B37,INDIRECT($I$3),0)),0)</f>
        <v>0</v>
      </c>
      <c r="BY37" s="2">
        <f ca="1">IFERROR(INDEX(INDIRECT($G$3),MATCH(Retrieving!$C$2&amp;Retrieving!$C$3,INDIRECT($H$3),0),MATCH(Retrieving!BY$33&amp;$B37,INDIRECT($I$3),0)),0)</f>
        <v>0</v>
      </c>
      <c r="BZ37" s="2">
        <f ca="1">IFERROR(INDEX(INDIRECT($G$3),MATCH(Retrieving!$C$2&amp;Retrieving!$C$3,INDIRECT($H$3),0),MATCH(Retrieving!BZ$33&amp;$B37,INDIRECT($I$3),0)),0)</f>
        <v>0</v>
      </c>
      <c r="CA37" s="2">
        <f ca="1">IFERROR(INDEX(INDIRECT($G$3),MATCH(Retrieving!$C$2&amp;Retrieving!$C$3,INDIRECT($H$3),0),MATCH(Retrieving!CA$33&amp;$B37,INDIRECT($I$3),0)),0)</f>
        <v>0</v>
      </c>
      <c r="CB37" s="2">
        <f ca="1">IFERROR(INDEX(INDIRECT($G$3),MATCH(Retrieving!$C$2&amp;Retrieving!$C$3,INDIRECT($H$3),0),MATCH(Retrieving!CB$33&amp;$B37,INDIRECT($I$3),0)),0)</f>
        <v>0</v>
      </c>
      <c r="CC37" s="2">
        <f ca="1">IFERROR(INDEX(INDIRECT($G$3),MATCH(Retrieving!$C$2&amp;Retrieving!$C$3,INDIRECT($H$3),0),MATCH(Retrieving!CC$33&amp;$B37,INDIRECT($I$3),0)),0)</f>
        <v>0</v>
      </c>
      <c r="CD37" s="2">
        <f ca="1">IFERROR(INDEX(INDIRECT($G$3),MATCH(Retrieving!$C$2&amp;Retrieving!$C$3,INDIRECT($H$3),0),MATCH(Retrieving!CD$33&amp;$B37,INDIRECT($I$3),0)),0)</f>
        <v>0</v>
      </c>
      <c r="CE37" s="2">
        <f ca="1">IFERROR(INDEX(INDIRECT($G$3),MATCH(Retrieving!$C$2&amp;Retrieving!$C$3,INDIRECT($H$3),0),MATCH(Retrieving!CE$33&amp;$B37,INDIRECT($I$3),0)),0)</f>
        <v>0</v>
      </c>
      <c r="CF37" s="2">
        <f ca="1">IFERROR(INDEX(INDIRECT($G$3),MATCH(Retrieving!$C$2&amp;Retrieving!$C$3,INDIRECT($H$3),0),MATCH(Retrieving!CF$33&amp;$B37,INDIRECT($I$3),0)),0)</f>
        <v>0</v>
      </c>
      <c r="CG37" s="2">
        <f ca="1">IFERROR(INDEX(INDIRECT($G$3),MATCH(Retrieving!$C$2&amp;Retrieving!$C$3,INDIRECT($H$3),0),MATCH(Retrieving!CG$33&amp;$B37,INDIRECT($I$3),0)),0)</f>
        <v>0</v>
      </c>
      <c r="CH37" s="2">
        <f ca="1">IFERROR(INDEX(INDIRECT($G$3),MATCH(Retrieving!$C$2&amp;Retrieving!$C$3,INDIRECT($H$3),0),MATCH(Retrieving!CH$33&amp;$B37,INDIRECT($I$3),0)),0)</f>
        <v>0</v>
      </c>
      <c r="CI37" s="2">
        <f ca="1">IFERROR(INDEX(INDIRECT($G$3),MATCH(Retrieving!$C$2&amp;Retrieving!$C$3,INDIRECT($H$3),0),MATCH(Retrieving!CI$33&amp;$B37,INDIRECT($I$3),0)),0)</f>
        <v>0</v>
      </c>
      <c r="CJ37" s="2">
        <f ca="1">IFERROR(INDEX(INDIRECT($G$3),MATCH(Retrieving!$C$2&amp;Retrieving!$C$3,INDIRECT($H$3),0),MATCH(Retrieving!CJ$33&amp;$B37,INDIRECT($I$3),0)),0)</f>
        <v>0</v>
      </c>
      <c r="CK37" s="2">
        <f ca="1">IFERROR(INDEX(INDIRECT($G$3),MATCH(Retrieving!$C$2&amp;Retrieving!$C$3,INDIRECT($H$3),0),MATCH(Retrieving!CK$33&amp;$B37,INDIRECT($I$3),0)),0)</f>
        <v>0</v>
      </c>
      <c r="CL37" s="2">
        <f ca="1">IFERROR(INDEX(INDIRECT($G$3),MATCH(Retrieving!$C$2&amp;Retrieving!$C$3,INDIRECT($H$3),0),MATCH(Retrieving!CL$33&amp;$B37,INDIRECT($I$3),0)),0)</f>
        <v>0</v>
      </c>
      <c r="CM37" s="2">
        <f ca="1">IFERROR(INDEX(INDIRECT($G$3),MATCH(Retrieving!$C$2&amp;Retrieving!$C$3,INDIRECT($H$3),0),MATCH(Retrieving!CM$33&amp;$B37,INDIRECT($I$3),0)),0)</f>
        <v>0</v>
      </c>
      <c r="CN37" s="2">
        <f ca="1">IFERROR(INDEX(INDIRECT($G$3),MATCH(Retrieving!$C$2&amp;Retrieving!$C$3,INDIRECT($H$3),0),MATCH(Retrieving!CN$33&amp;$B37,INDIRECT($I$3),0)),0)</f>
        <v>0</v>
      </c>
      <c r="CO37" s="2">
        <f ca="1">IFERROR(INDEX(INDIRECT($G$3),MATCH(Retrieving!$C$2&amp;Retrieving!$C$3,INDIRECT($H$3),0),MATCH(Retrieving!CO$33&amp;$B37,INDIRECT($I$3),0)),0)</f>
        <v>0</v>
      </c>
      <c r="CP37" s="2">
        <f ca="1">IFERROR(INDEX(INDIRECT($G$3),MATCH(Retrieving!$C$2&amp;Retrieving!$C$3,INDIRECT($H$3),0),MATCH(Retrieving!CP$33&amp;$B37,INDIRECT($I$3),0)),0)</f>
        <v>0</v>
      </c>
      <c r="CQ37" s="2">
        <f ca="1">IFERROR(INDEX(INDIRECT($G$3),MATCH(Retrieving!$C$2&amp;Retrieving!$C$3,INDIRECT($H$3),0),MATCH(Retrieving!CQ$33&amp;$B37,INDIRECT($I$3),0)),0)</f>
        <v>0</v>
      </c>
      <c r="CR37" s="2">
        <f ca="1">IFERROR(INDEX(INDIRECT($G$3),MATCH(Retrieving!$C$2&amp;Retrieving!$C$3,INDIRECT($H$3),0),MATCH(Retrieving!CR$33&amp;$B37,INDIRECT($I$3),0)),0)</f>
        <v>0</v>
      </c>
      <c r="CS37" s="2">
        <f ca="1">IFERROR(INDEX(INDIRECT($G$3),MATCH(Retrieving!$C$2&amp;Retrieving!$C$3,INDIRECT($H$3),0),MATCH(Retrieving!CS$33&amp;$B37,INDIRECT($I$3),0)),0)</f>
        <v>0</v>
      </c>
      <c r="CT37" s="2">
        <f ca="1">IFERROR(INDEX(INDIRECT($G$3),MATCH(Retrieving!$C$2&amp;Retrieving!$C$3,INDIRECT($H$3),0),MATCH(Retrieving!CT$33&amp;$B37,INDIRECT($I$3),0)),0)</f>
        <v>0</v>
      </c>
      <c r="CU37" s="2">
        <f ca="1">IFERROR(INDEX(INDIRECT($G$3),MATCH(Retrieving!$C$2&amp;Retrieving!$C$3,INDIRECT($H$3),0),MATCH(Retrieving!CU$33&amp;$B37,INDIRECT($I$3),0)),0)</f>
        <v>0</v>
      </c>
      <c r="CV37" s="2">
        <f ca="1">IFERROR(INDEX(INDIRECT($G$3),MATCH(Retrieving!$C$2&amp;Retrieving!$C$3,INDIRECT($H$3),0),MATCH(Retrieving!CV$33&amp;$B37,INDIRECT($I$3),0)),0)</f>
        <v>0</v>
      </c>
      <c r="CW37" s="2">
        <f ca="1">IFERROR(INDEX(INDIRECT($G$3),MATCH(Retrieving!$C$2&amp;Retrieving!$C$3,INDIRECT($H$3),0),MATCH(Retrieving!CW$33&amp;$B37,INDIRECT($I$3),0)),0)</f>
        <v>0</v>
      </c>
      <c r="CX37" s="2">
        <f ca="1">IFERROR(INDEX(INDIRECT($G$3),MATCH(Retrieving!$C$2&amp;Retrieving!$C$3,INDIRECT($H$3),0),MATCH(Retrieving!CX$33&amp;$B37,INDIRECT($I$3),0)),0)</f>
        <v>0</v>
      </c>
      <c r="CY37" s="2">
        <f ca="1">IFERROR(INDEX(INDIRECT($G$3),MATCH(Retrieving!$C$2&amp;Retrieving!$C$3,INDIRECT($H$3),0),MATCH(Retrieving!CY$33&amp;$B37,INDIRECT($I$3),0)),0)</f>
        <v>0</v>
      </c>
      <c r="CZ37" s="2">
        <f ca="1">IFERROR(INDEX(INDIRECT($G$3),MATCH(Retrieving!$C$2&amp;Retrieving!$C$3,INDIRECT($H$3),0),MATCH(Retrieving!CZ$33&amp;$B37,INDIRECT($I$3),0)),0)</f>
        <v>0</v>
      </c>
      <c r="DA37" s="2">
        <f ca="1">IFERROR(INDEX(INDIRECT($G$3),MATCH(Retrieving!$C$2&amp;Retrieving!$C$3,INDIRECT($H$3),0),MATCH(Retrieving!DA$33&amp;$B37,INDIRECT($I$3),0)),0)</f>
        <v>0</v>
      </c>
      <c r="DB37" s="2">
        <f ca="1">IFERROR(INDEX(INDIRECT($G$3),MATCH(Retrieving!$C$2&amp;Retrieving!$C$3,INDIRECT($H$3),0),MATCH(Retrieving!DB$33&amp;$B37,INDIRECT($I$3),0)),0)</f>
        <v>0</v>
      </c>
      <c r="DC37" s="2">
        <f ca="1">IFERROR(INDEX(INDIRECT($G$3),MATCH(Retrieving!$C$2&amp;Retrieving!$C$3,INDIRECT($H$3),0),MATCH(Retrieving!DC$33&amp;$B37,INDIRECT($I$3),0)),0)</f>
        <v>0</v>
      </c>
      <c r="DD37" s="2">
        <f ca="1">IFERROR(INDEX(INDIRECT($G$3),MATCH(Retrieving!$C$2&amp;Retrieving!$C$3,INDIRECT($H$3),0),MATCH(Retrieving!DD$33&amp;$B37,INDIRECT($I$3),0)),0)</f>
        <v>0</v>
      </c>
      <c r="DE37" s="2">
        <f ca="1">IFERROR(INDEX(INDIRECT($G$3),MATCH(Retrieving!$C$2&amp;Retrieving!$C$3,INDIRECT($H$3),0),MATCH(Retrieving!DE$33&amp;$B37,INDIRECT($I$3),0)),0)</f>
        <v>0</v>
      </c>
      <c r="DF37" s="2">
        <f ca="1">IFERROR(INDEX(INDIRECT($G$3),MATCH(Retrieving!$C$2&amp;Retrieving!$C$3,INDIRECT($H$3),0),MATCH(Retrieving!DF$33&amp;$B37,INDIRECT($I$3),0)),0)</f>
        <v>0</v>
      </c>
      <c r="DG37" s="2">
        <f ca="1">IFERROR(INDEX(INDIRECT($G$3),MATCH(Retrieving!$C$2&amp;Retrieving!$C$3,INDIRECT($H$3),0),MATCH(Retrieving!DG$33&amp;$B37,INDIRECT($I$3),0)),0)</f>
        <v>0</v>
      </c>
      <c r="DH37" s="2">
        <f ca="1">IFERROR(INDEX(INDIRECT($G$3),MATCH(Retrieving!$C$2&amp;Retrieving!$C$3,INDIRECT($H$3),0),MATCH(Retrieving!DH$33&amp;$B37,INDIRECT($I$3),0)),0)</f>
        <v>0</v>
      </c>
      <c r="DI37" s="2">
        <f ca="1">IFERROR(INDEX(INDIRECT($G$3),MATCH(Retrieving!$C$2&amp;Retrieving!$C$3,INDIRECT($H$3),0),MATCH(Retrieving!DI$33&amp;$B37,INDIRECT($I$3),0)),0)</f>
        <v>0</v>
      </c>
      <c r="DJ37" s="2">
        <f ca="1">IFERROR(INDEX(INDIRECT($G$3),MATCH(Retrieving!$C$2&amp;Retrieving!$C$3,INDIRECT($H$3),0),MATCH(Retrieving!DJ$33&amp;$B37,INDIRECT($I$3),0)),0)</f>
        <v>0</v>
      </c>
      <c r="DK37" s="2">
        <f ca="1">IFERROR(INDEX(INDIRECT($G$3),MATCH(Retrieving!$C$2&amp;Retrieving!$C$3,INDIRECT($H$3),0),MATCH(Retrieving!DK$33&amp;$B37,INDIRECT($I$3),0)),0)</f>
        <v>0</v>
      </c>
      <c r="DL37" s="2">
        <f ca="1">IFERROR(INDEX(INDIRECT($G$3),MATCH(Retrieving!$C$2&amp;Retrieving!$C$3,INDIRECT($H$3),0),MATCH(Retrieving!DL$33&amp;$B37,INDIRECT($I$3),0)),0)</f>
        <v>0</v>
      </c>
      <c r="DM37" s="2">
        <f ca="1">IFERROR(INDEX(INDIRECT($G$3),MATCH(Retrieving!$C$2&amp;Retrieving!$C$3,INDIRECT($H$3),0),MATCH(Retrieving!DM$33&amp;$B37,INDIRECT($I$3),0)),0)</f>
        <v>0</v>
      </c>
      <c r="DN37" s="2">
        <f ca="1">IFERROR(INDEX(INDIRECT($G$3),MATCH(Retrieving!$C$2&amp;Retrieving!$C$3,INDIRECT($H$3),0),MATCH(Retrieving!DN$33&amp;$B37,INDIRECT($I$3),0)),0)</f>
        <v>0</v>
      </c>
      <c r="DO37" s="2">
        <f ca="1">IFERROR(INDEX(INDIRECT($G$3),MATCH(Retrieving!$C$2&amp;Retrieving!$C$3,INDIRECT($H$3),0),MATCH(Retrieving!DO$33&amp;$B37,INDIRECT($I$3),0)),0)</f>
        <v>0</v>
      </c>
      <c r="DP37" s="2">
        <f ca="1">IFERROR(INDEX(INDIRECT($G$3),MATCH(Retrieving!$C$2&amp;Retrieving!$C$3,INDIRECT($H$3),0),MATCH(Retrieving!DP$33&amp;$B37,INDIRECT($I$3),0)),0)</f>
        <v>0</v>
      </c>
      <c r="DQ37" s="2">
        <f ca="1">IFERROR(INDEX(INDIRECT($G$3),MATCH(Retrieving!$C$2&amp;Retrieving!$C$3,INDIRECT($H$3),0),MATCH(Retrieving!DQ$33&amp;$B37,INDIRECT($I$3),0)),0)</f>
        <v>0</v>
      </c>
      <c r="DR37" s="2">
        <f ca="1">IFERROR(INDEX(INDIRECT($G$3),MATCH(Retrieving!$C$2&amp;Retrieving!$C$3,INDIRECT($H$3),0),MATCH(Retrieving!DR$33&amp;$B37,INDIRECT($I$3),0)),0)</f>
        <v>0</v>
      </c>
      <c r="DS37" s="2">
        <f ca="1">IFERROR(INDEX(INDIRECT($G$3),MATCH(Retrieving!$C$2&amp;Retrieving!$C$3,INDIRECT($H$3),0),MATCH(Retrieving!DS$33&amp;$B37,INDIRECT($I$3),0)),0)</f>
        <v>0</v>
      </c>
      <c r="DT37" s="2">
        <f ca="1">IFERROR(INDEX(INDIRECT($G$3),MATCH(Retrieving!$C$2&amp;Retrieving!$C$3,INDIRECT($H$3),0),MATCH(Retrieving!DT$33&amp;$B37,INDIRECT($I$3),0)),0)</f>
        <v>0</v>
      </c>
      <c r="DU37" s="2">
        <f ca="1">IFERROR(INDEX(INDIRECT($G$3),MATCH(Retrieving!$C$2&amp;Retrieving!$C$3,INDIRECT($H$3),0),MATCH(Retrieving!DU$33&amp;$B37,INDIRECT($I$3),0)),0)</f>
        <v>0</v>
      </c>
      <c r="DV37" s="2">
        <f ca="1">IFERROR(INDEX(INDIRECT($G$3),MATCH(Retrieving!$C$2&amp;Retrieving!$C$3,INDIRECT($H$3),0),MATCH(Retrieving!DV$33&amp;$B37,INDIRECT($I$3),0)),0)</f>
        <v>0</v>
      </c>
      <c r="DW37" s="2">
        <f ca="1">IFERROR(INDEX(INDIRECT($G$3),MATCH(Retrieving!$C$2&amp;Retrieving!$C$3,INDIRECT($H$3),0),MATCH(Retrieving!DW$33&amp;$B37,INDIRECT($I$3),0)),0)</f>
        <v>0</v>
      </c>
      <c r="DX37" s="2">
        <f ca="1">IFERROR(INDEX(INDIRECT($G$3),MATCH(Retrieving!$C$2&amp;Retrieving!$C$3,INDIRECT($H$3),0),MATCH(Retrieving!DX$33&amp;$B37,INDIRECT($I$3),0)),0)</f>
        <v>0</v>
      </c>
      <c r="DY37" s="2">
        <f ca="1">IFERROR(INDEX(INDIRECT($G$3),MATCH(Retrieving!$C$2&amp;Retrieving!$C$3,INDIRECT($H$3),0),MATCH(Retrieving!DY$33&amp;$B37,INDIRECT($I$3),0)),0)</f>
        <v>0</v>
      </c>
      <c r="DZ37" s="2">
        <f ca="1">IFERROR(INDEX(INDIRECT($G$3),MATCH(Retrieving!$C$2&amp;Retrieving!$C$3,INDIRECT($H$3),0),MATCH(Retrieving!DZ$33&amp;$B37,INDIRECT($I$3),0)),0)</f>
        <v>0</v>
      </c>
      <c r="EA37" s="2">
        <f ca="1">IFERROR(INDEX(INDIRECT($G$3),MATCH(Retrieving!$C$2&amp;Retrieving!$C$3,INDIRECT($H$3),0),MATCH(Retrieving!EA$33&amp;$B37,INDIRECT($I$3),0)),0)</f>
        <v>0</v>
      </c>
      <c r="EB37" s="2">
        <f ca="1">IFERROR(INDEX(INDIRECT($G$3),MATCH(Retrieving!$C$2&amp;Retrieving!$C$3,INDIRECT($H$3),0),MATCH(Retrieving!EB$33&amp;$B37,INDIRECT($I$3),0)),0)</f>
        <v>0</v>
      </c>
      <c r="EC37" s="2">
        <f ca="1">IFERROR(INDEX(INDIRECT($G$3),MATCH(Retrieving!$C$2&amp;Retrieving!$C$3,INDIRECT($H$3),0),MATCH(Retrieving!EC$33&amp;$B37,INDIRECT($I$3),0)),0)</f>
        <v>0</v>
      </c>
      <c r="ED37" s="2">
        <f ca="1">IFERROR(INDEX(INDIRECT($G$3),MATCH(Retrieving!$C$2&amp;Retrieving!$C$3,INDIRECT($H$3),0),MATCH(Retrieving!ED$33&amp;$B37,INDIRECT($I$3),0)),0)</f>
        <v>0</v>
      </c>
      <c r="EE37" s="2">
        <f ca="1">IFERROR(INDEX(INDIRECT($G$3),MATCH(Retrieving!$C$2&amp;Retrieving!$C$3,INDIRECT($H$3),0),MATCH(Retrieving!EE$33&amp;$B37,INDIRECT($I$3),0)),0)</f>
        <v>0</v>
      </c>
      <c r="EF37" s="2">
        <f ca="1">IFERROR(INDEX(INDIRECT($G$3),MATCH(Retrieving!$C$2&amp;Retrieving!$C$3,INDIRECT($H$3),0),MATCH(Retrieving!EF$33&amp;$B37,INDIRECT($I$3),0)),0)</f>
        <v>0</v>
      </c>
      <c r="EG37" s="2">
        <f ca="1">IFERROR(INDEX(INDIRECT($G$3),MATCH(Retrieving!$C$2&amp;Retrieving!$C$3,INDIRECT($H$3),0),MATCH(Retrieving!EG$33&amp;$B37,INDIRECT($I$3),0)),0)</f>
        <v>0</v>
      </c>
      <c r="EH37" s="2">
        <f ca="1">IFERROR(INDEX(INDIRECT($G$3),MATCH(Retrieving!$C$2&amp;Retrieving!$C$3,INDIRECT($H$3),0),MATCH(Retrieving!EH$33&amp;$B37,INDIRECT($I$3),0)),0)</f>
        <v>0</v>
      </c>
      <c r="EI37" s="2">
        <f ca="1">IFERROR(INDEX(INDIRECT($G$3),MATCH(Retrieving!$C$2&amp;Retrieving!$C$3,INDIRECT($H$3),0),MATCH(Retrieving!EI$33&amp;$B37,INDIRECT($I$3),0)),0)</f>
        <v>0</v>
      </c>
      <c r="EJ37" s="2">
        <f ca="1">IFERROR(INDEX(INDIRECT($G$3),MATCH(Retrieving!$C$2&amp;Retrieving!$C$3,INDIRECT($H$3),0),MATCH(Retrieving!EJ$33&amp;$B37,INDIRECT($I$3),0)),0)</f>
        <v>0</v>
      </c>
      <c r="EK37" s="2">
        <f ca="1">IFERROR(INDEX(INDIRECT($G$3),MATCH(Retrieving!$C$2&amp;Retrieving!$C$3,INDIRECT($H$3),0),MATCH(Retrieving!EK$33&amp;$B37,INDIRECT($I$3),0)),0)</f>
        <v>0</v>
      </c>
      <c r="EL37" s="2">
        <f ca="1">IFERROR(INDEX(INDIRECT($G$3),MATCH(Retrieving!$C$2&amp;Retrieving!$C$3,INDIRECT($H$3),0),MATCH(Retrieving!EL$33&amp;$B37,INDIRECT($I$3),0)),0)</f>
        <v>0</v>
      </c>
      <c r="EM37" s="2">
        <f ca="1">IFERROR(INDEX(INDIRECT($G$3),MATCH(Retrieving!$C$2&amp;Retrieving!$C$3,INDIRECT($H$3),0),MATCH(Retrieving!EM$33&amp;$B37,INDIRECT($I$3),0)),0)</f>
        <v>0</v>
      </c>
      <c r="EN37" s="2">
        <f ca="1">IFERROR(INDEX(INDIRECT($G$3),MATCH(Retrieving!$C$2&amp;Retrieving!$C$3,INDIRECT($H$3),0),MATCH(Retrieving!EN$33&amp;$B37,INDIRECT($I$3),0)),0)</f>
        <v>0</v>
      </c>
      <c r="EO37" s="2">
        <f ca="1">IFERROR(INDEX(INDIRECT($G$3),MATCH(Retrieving!$C$2&amp;Retrieving!$C$3,INDIRECT($H$3),0),MATCH(Retrieving!EO$33&amp;$B37,INDIRECT($I$3),0)),0)</f>
        <v>0</v>
      </c>
      <c r="EP37" s="2">
        <f ca="1">IFERROR(INDEX(INDIRECT($G$3),MATCH(Retrieving!$C$2&amp;Retrieving!$C$3,INDIRECT($H$3),0),MATCH(Retrieving!EP$33&amp;$B37,INDIRECT($I$3),0)),0)</f>
        <v>0</v>
      </c>
      <c r="EQ37" s="2">
        <f ca="1">IFERROR(INDEX(INDIRECT($G$3),MATCH(Retrieving!$C$2&amp;Retrieving!$C$3,INDIRECT($H$3),0),MATCH(Retrieving!EQ$33&amp;$B37,INDIRECT($I$3),0)),0)</f>
        <v>0</v>
      </c>
      <c r="ER37" s="2">
        <f ca="1">IFERROR(INDEX(INDIRECT($G$3),MATCH(Retrieving!$C$2&amp;Retrieving!$C$3,INDIRECT($H$3),0),MATCH(Retrieving!ER$33&amp;$B37,INDIRECT($I$3),0)),0)</f>
        <v>0</v>
      </c>
      <c r="ES37" s="2">
        <f ca="1">IFERROR(INDEX(INDIRECT($G$3),MATCH(Retrieving!$C$2&amp;Retrieving!$C$3,INDIRECT($H$3),0),MATCH(Retrieving!ES$33&amp;$B37,INDIRECT($I$3),0)),0)</f>
        <v>0</v>
      </c>
      <c r="ET37" s="2">
        <f ca="1">IFERROR(INDEX(INDIRECT($G$3),MATCH(Retrieving!$C$2&amp;Retrieving!$C$3,INDIRECT($H$3),0),MATCH(Retrieving!ET$33&amp;$B37,INDIRECT($I$3),0)),0)</f>
        <v>0</v>
      </c>
      <c r="EU37" s="2">
        <f ca="1">IFERROR(INDEX(INDIRECT($G$3),MATCH(Retrieving!$C$2&amp;Retrieving!$C$3,INDIRECT($H$3),0),MATCH(Retrieving!EU$33&amp;$B37,INDIRECT($I$3),0)),0)</f>
        <v>0</v>
      </c>
      <c r="EV37" s="2">
        <f ca="1">IFERROR(INDEX(INDIRECT($G$3),MATCH(Retrieving!$C$2&amp;Retrieving!$C$3,INDIRECT($H$3),0),MATCH(Retrieving!EV$33&amp;$B37,INDIRECT($I$3),0)),0)</f>
        <v>0</v>
      </c>
      <c r="EW37" s="2">
        <f ca="1">IFERROR(INDEX(INDIRECT($G$3),MATCH(Retrieving!$C$2&amp;Retrieving!$C$3,INDIRECT($H$3),0),MATCH(Retrieving!EW$33&amp;$B37,INDIRECT($I$3),0)),0)</f>
        <v>0</v>
      </c>
      <c r="EX37" s="2">
        <f ca="1">IFERROR(INDEX(INDIRECT($G$3),MATCH(Retrieving!$C$2&amp;Retrieving!$C$3,INDIRECT($H$3),0),MATCH(Retrieving!EX$33&amp;$B37,INDIRECT($I$3),0)),0)</f>
        <v>0</v>
      </c>
      <c r="EY37" s="2">
        <f ca="1">IFERROR(INDEX(INDIRECT($G$3),MATCH(Retrieving!$C$2&amp;Retrieving!$C$3,INDIRECT($H$3),0),MATCH(Retrieving!EY$33&amp;$B37,INDIRECT($I$3),0)),0)</f>
        <v>0</v>
      </c>
      <c r="EZ37" s="2">
        <f ca="1">IFERROR(INDEX(INDIRECT($G$3),MATCH(Retrieving!$C$2&amp;Retrieving!$C$3,INDIRECT($H$3),0),MATCH(Retrieving!EZ$33&amp;$B37,INDIRECT($I$3),0)),0)</f>
        <v>0</v>
      </c>
      <c r="FA37" s="2">
        <f ca="1">IFERROR(INDEX(INDIRECT($G$3),MATCH(Retrieving!$C$2&amp;Retrieving!$C$3,INDIRECT($H$3),0),MATCH(Retrieving!FA$33&amp;$B37,INDIRECT($I$3),0)),0)</f>
        <v>0</v>
      </c>
      <c r="FB37" s="2">
        <f ca="1">IFERROR(INDEX(INDIRECT($G$3),MATCH(Retrieving!$C$2&amp;Retrieving!$C$3,INDIRECT($H$3),0),MATCH(Retrieving!FB$33&amp;$B37,INDIRECT($I$3),0)),0)</f>
        <v>0</v>
      </c>
      <c r="FC37" s="2">
        <f ca="1">IFERROR(INDEX(INDIRECT($G$3),MATCH(Retrieving!$C$2&amp;Retrieving!$C$3,INDIRECT($H$3),0),MATCH(Retrieving!FC$33&amp;$B37,INDIRECT($I$3),0)),0)</f>
        <v>0</v>
      </c>
      <c r="FD37" s="2">
        <f ca="1">IFERROR(INDEX(INDIRECT($G$3),MATCH(Retrieving!$C$2&amp;Retrieving!$C$3,INDIRECT($H$3),0),MATCH(Retrieving!FD$33&amp;$B37,INDIRECT($I$3),0)),0)</f>
        <v>0</v>
      </c>
      <c r="FE37" s="2">
        <f ca="1">IFERROR(INDEX(INDIRECT($G$3),MATCH(Retrieving!$C$2&amp;Retrieving!$C$3,INDIRECT($H$3),0),MATCH(Retrieving!FE$33&amp;$B37,INDIRECT($I$3),0)),0)</f>
        <v>0</v>
      </c>
      <c r="FF37" s="2">
        <f ca="1">IFERROR(INDEX(INDIRECT($G$3),MATCH(Retrieving!$C$2&amp;Retrieving!$C$3,INDIRECT($H$3),0),MATCH(Retrieving!FF$33&amp;$B37,INDIRECT($I$3),0)),0)</f>
        <v>0</v>
      </c>
      <c r="FG37" s="2">
        <f ca="1">IFERROR(INDEX(INDIRECT($G$3),MATCH(Retrieving!$C$2&amp;Retrieving!$C$3,INDIRECT($H$3),0),MATCH(Retrieving!FG$33&amp;$B37,INDIRECT($I$3),0)),0)</f>
        <v>0</v>
      </c>
      <c r="FH37" s="2">
        <f ca="1">IFERROR(INDEX(INDIRECT($G$3),MATCH(Retrieving!$C$2&amp;Retrieving!$C$3,INDIRECT($H$3),0),MATCH(Retrieving!FH$33&amp;$B37,INDIRECT($I$3),0)),0)</f>
        <v>0</v>
      </c>
      <c r="FI37" s="2">
        <f ca="1">IFERROR(INDEX(INDIRECT($G$3),MATCH(Retrieving!$C$2&amp;Retrieving!$C$3,INDIRECT($H$3),0),MATCH(Retrieving!FI$33&amp;$B37,INDIRECT($I$3),0)),0)</f>
        <v>0</v>
      </c>
      <c r="FJ37" s="2">
        <f ca="1">IFERROR(INDEX(INDIRECT($G$3),MATCH(Retrieving!$C$2&amp;Retrieving!$C$3,INDIRECT($H$3),0),MATCH(Retrieving!FJ$33&amp;$B37,INDIRECT($I$3),0)),0)</f>
        <v>0</v>
      </c>
      <c r="FK37" s="2">
        <f ca="1">IFERROR(INDEX(INDIRECT($G$3),MATCH(Retrieving!$C$2&amp;Retrieving!$C$3,INDIRECT($H$3),0),MATCH(Retrieving!FK$33&amp;$B37,INDIRECT($I$3),0)),0)</f>
        <v>0</v>
      </c>
      <c r="FL37" s="2">
        <f ca="1">IFERROR(INDEX(INDIRECT($G$3),MATCH(Retrieving!$C$2&amp;Retrieving!$C$3,INDIRECT($H$3),0),MATCH(Retrieving!FL$33&amp;$B37,INDIRECT($I$3),0)),0)</f>
        <v>0</v>
      </c>
      <c r="FM37" s="2">
        <f ca="1">IFERROR(INDEX(INDIRECT($G$3),MATCH(Retrieving!$C$2&amp;Retrieving!$C$3,INDIRECT($H$3),0),MATCH(Retrieving!FM$33&amp;$B37,INDIRECT($I$3),0)),0)</f>
        <v>0</v>
      </c>
      <c r="FN37" s="2">
        <f ca="1">IFERROR(INDEX(INDIRECT($G$3),MATCH(Retrieving!$C$2&amp;Retrieving!$C$3,INDIRECT($H$3),0),MATCH(Retrieving!FN$33&amp;$B37,INDIRECT($I$3),0)),0)</f>
        <v>0</v>
      </c>
      <c r="FO37" s="2">
        <f ca="1">IFERROR(INDEX(INDIRECT($G$3),MATCH(Retrieving!$C$2&amp;Retrieving!$C$3,INDIRECT($H$3),0),MATCH(Retrieving!FO$33&amp;$B37,INDIRECT($I$3),0)),0)</f>
        <v>0</v>
      </c>
      <c r="FP37" s="2">
        <f ca="1">IFERROR(INDEX(INDIRECT($G$3),MATCH(Retrieving!$C$2&amp;Retrieving!$C$3,INDIRECT($H$3),0),MATCH(Retrieving!FP$33&amp;$B37,INDIRECT($I$3),0)),0)</f>
        <v>0</v>
      </c>
      <c r="FQ37" s="2">
        <f ca="1">IFERROR(INDEX(INDIRECT($G$3),MATCH(Retrieving!$C$2&amp;Retrieving!$C$3,INDIRECT($H$3),0),MATCH(Retrieving!FQ$33&amp;$B37,INDIRECT($I$3),0)),0)</f>
        <v>0</v>
      </c>
      <c r="FR37" s="2">
        <f ca="1">IFERROR(INDEX(INDIRECT($G$3),MATCH(Retrieving!$C$2&amp;Retrieving!$C$3,INDIRECT($H$3),0),MATCH(Retrieving!FR$33&amp;$B37,INDIRECT($I$3),0)),0)</f>
        <v>0</v>
      </c>
      <c r="FS37" s="2">
        <f ca="1">IFERROR(INDEX(INDIRECT($G$3),MATCH(Retrieving!$C$2&amp;Retrieving!$C$3,INDIRECT($H$3),0),MATCH(Retrieving!FS$33&amp;$B37,INDIRECT($I$3),0)),0)</f>
        <v>0</v>
      </c>
      <c r="FT37" s="2">
        <f ca="1">IFERROR(INDEX(INDIRECT($G$3),MATCH(Retrieving!$C$2&amp;Retrieving!$C$3,INDIRECT($H$3),0),MATCH(Retrieving!FT$33&amp;$B37,INDIRECT($I$3),0)),0)</f>
        <v>0</v>
      </c>
      <c r="FU37" s="2">
        <f ca="1">IFERROR(INDEX(INDIRECT($G$3),MATCH(Retrieving!$C$2&amp;Retrieving!$C$3,INDIRECT($H$3),0),MATCH(Retrieving!FU$33&amp;$B37,INDIRECT($I$3),0)),0)</f>
        <v>0</v>
      </c>
      <c r="FV37" s="2">
        <f ca="1">IFERROR(INDEX(INDIRECT($G$3),MATCH(Retrieving!$C$2&amp;Retrieving!$C$3,INDIRECT($H$3),0),MATCH(Retrieving!FV$33&amp;$B37,INDIRECT($I$3),0)),0)</f>
        <v>0</v>
      </c>
      <c r="FW37" s="2">
        <f ca="1">IFERROR(INDEX(INDIRECT($G$3),MATCH(Retrieving!$C$2&amp;Retrieving!$C$3,INDIRECT($H$3),0),MATCH(Retrieving!FW$33&amp;$B37,INDIRECT($I$3),0)),0)</f>
        <v>0</v>
      </c>
      <c r="FX37" s="2">
        <f ca="1">IFERROR(INDEX(INDIRECT($G$3),MATCH(Retrieving!$C$2&amp;Retrieving!$C$3,INDIRECT($H$3),0),MATCH(Retrieving!FX$33&amp;$B37,INDIRECT($I$3),0)),0)</f>
        <v>0</v>
      </c>
      <c r="FY37" s="2">
        <f ca="1">IFERROR(INDEX(INDIRECT($G$3),MATCH(Retrieving!$C$2&amp;Retrieving!$C$3,INDIRECT($H$3),0),MATCH(Retrieving!FY$33&amp;$B37,INDIRECT($I$3),0)),0)</f>
        <v>0</v>
      </c>
      <c r="FZ37" s="2">
        <f ca="1">IFERROR(INDEX(INDIRECT($G$3),MATCH(Retrieving!$C$2&amp;Retrieving!$C$3,INDIRECT($H$3),0),MATCH(Retrieving!FZ$33&amp;$B37,INDIRECT($I$3),0)),0)</f>
        <v>0</v>
      </c>
      <c r="GA37" s="2">
        <f ca="1">IFERROR(INDEX(INDIRECT($G$3),MATCH(Retrieving!$C$2&amp;Retrieving!$C$3,INDIRECT($H$3),0),MATCH(Retrieving!GA$33&amp;$B37,INDIRECT($I$3),0)),0)</f>
        <v>0</v>
      </c>
      <c r="GB37" s="2">
        <f ca="1">IFERROR(INDEX(INDIRECT($G$3),MATCH(Retrieving!$C$2&amp;Retrieving!$C$3,INDIRECT($H$3),0),MATCH(Retrieving!GB$33&amp;$B37,INDIRECT($I$3),0)),0)</f>
        <v>0</v>
      </c>
      <c r="GC37" s="2">
        <f ca="1">IFERROR(INDEX(INDIRECT($G$3),MATCH(Retrieving!$C$2&amp;Retrieving!$C$3,INDIRECT($H$3),0),MATCH(Retrieving!GC$33&amp;$B37,INDIRECT($I$3),0)),0)</f>
        <v>0</v>
      </c>
      <c r="GD37" s="2">
        <f ca="1">IFERROR(INDEX(INDIRECT($G$3),MATCH(Retrieving!$C$2&amp;Retrieving!$C$3,INDIRECT($H$3),0),MATCH(Retrieving!GD$33&amp;$B37,INDIRECT($I$3),0)),0)</f>
        <v>0</v>
      </c>
      <c r="GE37" s="2">
        <f ca="1">IFERROR(INDEX(INDIRECT($G$3),MATCH(Retrieving!$C$2&amp;Retrieving!$C$3,INDIRECT($H$3),0),MATCH(Retrieving!GE$33&amp;$B37,INDIRECT($I$3),0)),0)</f>
        <v>0</v>
      </c>
      <c r="GF37" s="2">
        <f ca="1">IFERROR(INDEX(INDIRECT($G$3),MATCH(Retrieving!$C$2&amp;Retrieving!$C$3,INDIRECT($H$3),0),MATCH(Retrieving!GF$33&amp;$B37,INDIRECT($I$3),0)),0)</f>
        <v>0</v>
      </c>
      <c r="GG37" s="2">
        <f ca="1">IFERROR(INDEX(INDIRECT($G$3),MATCH(Retrieving!$C$2&amp;Retrieving!$C$3,INDIRECT($H$3),0),MATCH(Retrieving!GG$33&amp;$B37,INDIRECT($I$3),0)),0)</f>
        <v>0</v>
      </c>
      <c r="GH37" s="2">
        <f ca="1">IFERROR(INDEX(INDIRECT($G$3),MATCH(Retrieving!$C$2&amp;Retrieving!$C$3,INDIRECT($H$3),0),MATCH(Retrieving!GH$33&amp;$B37,INDIRECT($I$3),0)),0)</f>
        <v>0</v>
      </c>
      <c r="GI37" s="2">
        <f ca="1">IFERROR(INDEX(INDIRECT($G$3),MATCH(Retrieving!$C$2&amp;Retrieving!$C$3,INDIRECT($H$3),0),MATCH(Retrieving!GI$33&amp;$B37,INDIRECT($I$3),0)),0)</f>
        <v>0</v>
      </c>
      <c r="GJ37" s="2">
        <f ca="1">IFERROR(INDEX(INDIRECT($G$3),MATCH(Retrieving!$C$2&amp;Retrieving!$C$3,INDIRECT($H$3),0),MATCH(Retrieving!GJ$33&amp;$B37,INDIRECT($I$3),0)),0)</f>
        <v>0</v>
      </c>
      <c r="GK37" s="2">
        <f ca="1">IFERROR(INDEX(INDIRECT($G$3),MATCH(Retrieving!$C$2&amp;Retrieving!$C$3,INDIRECT($H$3),0),MATCH(Retrieving!GK$33&amp;$B37,INDIRECT($I$3),0)),0)</f>
        <v>0</v>
      </c>
      <c r="GL37" s="2">
        <f ca="1">IFERROR(INDEX(INDIRECT($G$3),MATCH(Retrieving!$C$2&amp;Retrieving!$C$3,INDIRECT($H$3),0),MATCH(Retrieving!GL$33&amp;$B37,INDIRECT($I$3),0)),0)</f>
        <v>0</v>
      </c>
      <c r="GM37" s="2">
        <f ca="1">IFERROR(INDEX(INDIRECT($G$3),MATCH(Retrieving!$C$2&amp;Retrieving!$C$3,INDIRECT($H$3),0),MATCH(Retrieving!GM$33&amp;$B37,INDIRECT($I$3),0)),0)</f>
        <v>0</v>
      </c>
      <c r="GN37" s="2">
        <f ca="1">IFERROR(INDEX(INDIRECT($G$3),MATCH(Retrieving!$C$2&amp;Retrieving!$C$3,INDIRECT($H$3),0),MATCH(Retrieving!GN$33&amp;$B37,INDIRECT($I$3),0)),0)</f>
        <v>0</v>
      </c>
      <c r="GO37" s="2">
        <f ca="1">IFERROR(INDEX(INDIRECT($G$3),MATCH(Retrieving!$C$2&amp;Retrieving!$C$3,INDIRECT($H$3),0),MATCH(Retrieving!GO$33&amp;$B37,INDIRECT($I$3),0)),0)</f>
        <v>0</v>
      </c>
      <c r="GP37" s="2">
        <f ca="1">IFERROR(INDEX(INDIRECT($G$3),MATCH(Retrieving!$C$2&amp;Retrieving!$C$3,INDIRECT($H$3),0),MATCH(Retrieving!GP$33&amp;$B37,INDIRECT($I$3),0)),0)</f>
        <v>0</v>
      </c>
      <c r="GQ37" s="2">
        <f ca="1">IFERROR(INDEX(INDIRECT($G$3),MATCH(Retrieving!$C$2&amp;Retrieving!$C$3,INDIRECT($H$3),0),MATCH(Retrieving!GQ$33&amp;$B37,INDIRECT($I$3),0)),0)</f>
        <v>0</v>
      </c>
      <c r="GR37" s="2">
        <f ca="1">IFERROR(INDEX(INDIRECT($G$3),MATCH(Retrieving!$C$2&amp;Retrieving!$C$3,INDIRECT($H$3),0),MATCH(Retrieving!GR$33&amp;$B37,INDIRECT($I$3),0)),0)</f>
        <v>0</v>
      </c>
      <c r="GS37" s="2">
        <f ca="1">IFERROR(INDEX(INDIRECT($G$3),MATCH(Retrieving!$C$2&amp;Retrieving!$C$3,INDIRECT($H$3),0),MATCH(Retrieving!GS$33&amp;$B37,INDIRECT($I$3),0)),0)</f>
        <v>0</v>
      </c>
      <c r="GT37" s="2">
        <f ca="1">IFERROR(INDEX(INDIRECT($G$3),MATCH(Retrieving!$C$2&amp;Retrieving!$C$3,INDIRECT($H$3),0),MATCH(Retrieving!GT$33&amp;$B37,INDIRECT($I$3),0)),0)</f>
        <v>0</v>
      </c>
      <c r="GU37" s="2">
        <f ca="1">IFERROR(INDEX(INDIRECT($G$3),MATCH(Retrieving!$C$2&amp;Retrieving!$C$3,INDIRECT($H$3),0),MATCH(Retrieving!GU$33&amp;$B37,INDIRECT($I$3),0)),0)</f>
        <v>0</v>
      </c>
      <c r="GV37" s="2">
        <f ca="1">IFERROR(INDEX(INDIRECT($G$3),MATCH(Retrieving!$C$2&amp;Retrieving!$C$3,INDIRECT($H$3),0),MATCH(Retrieving!GV$33&amp;$B37,INDIRECT($I$3),0)),0)</f>
        <v>0</v>
      </c>
      <c r="GW37" s="2">
        <f ca="1">IFERROR(INDEX(INDIRECT($G$3),MATCH(Retrieving!$C$2&amp;Retrieving!$C$3,INDIRECT($H$3),0),MATCH(Retrieving!GW$33&amp;$B37,INDIRECT($I$3),0)),0)</f>
        <v>0</v>
      </c>
      <c r="GX37" s="2">
        <f ca="1">IFERROR(INDEX(INDIRECT($G$3),MATCH(Retrieving!$C$2&amp;Retrieving!$C$3,INDIRECT($H$3),0),MATCH(Retrieving!GX$33&amp;$B37,INDIRECT($I$3),0)),0)</f>
        <v>0</v>
      </c>
      <c r="GY37" s="2">
        <f ca="1">IFERROR(INDEX(INDIRECT($G$3),MATCH(Retrieving!$C$2&amp;Retrieving!$C$3,INDIRECT($H$3),0),MATCH(Retrieving!GY$33&amp;$B37,INDIRECT($I$3),0)),0)</f>
        <v>0</v>
      </c>
      <c r="GZ37" s="2">
        <f ca="1">IFERROR(INDEX(INDIRECT($G$3),MATCH(Retrieving!$C$2&amp;Retrieving!$C$3,INDIRECT($H$3),0),MATCH(Retrieving!GZ$33&amp;$B37,INDIRECT($I$3),0)),0)</f>
        <v>0</v>
      </c>
      <c r="HA37" s="2">
        <f ca="1">IFERROR(INDEX(INDIRECT($G$3),MATCH(Retrieving!$C$2&amp;Retrieving!$C$3,INDIRECT($H$3),0),MATCH(Retrieving!HA$33&amp;$B37,INDIRECT($I$3),0)),0)</f>
        <v>0</v>
      </c>
      <c r="HB37" s="2">
        <f ca="1">IFERROR(INDEX(INDIRECT($G$3),MATCH(Retrieving!$C$2&amp;Retrieving!$C$3,INDIRECT($H$3),0),MATCH(Retrieving!HB$33&amp;$B37,INDIRECT($I$3),0)),0)</f>
        <v>0</v>
      </c>
      <c r="HC37" s="2">
        <f ca="1">IFERROR(INDEX(INDIRECT($G$3),MATCH(Retrieving!$C$2&amp;Retrieving!$C$3,INDIRECT($H$3),0),MATCH(Retrieving!HC$33&amp;$B37,INDIRECT($I$3),0)),0)</f>
        <v>0</v>
      </c>
      <c r="HD37" s="2">
        <f ca="1">IFERROR(INDEX(INDIRECT($G$3),MATCH(Retrieving!$C$2&amp;Retrieving!$C$3,INDIRECT($H$3),0),MATCH(Retrieving!HD$33&amp;$B37,INDIRECT($I$3),0)),0)</f>
        <v>0</v>
      </c>
      <c r="HE37" s="2">
        <f ca="1">IFERROR(INDEX(INDIRECT($G$3),MATCH(Retrieving!$C$2&amp;Retrieving!$C$3,INDIRECT($H$3),0),MATCH(Retrieving!HE$33&amp;$B37,INDIRECT($I$3),0)),0)</f>
        <v>0</v>
      </c>
      <c r="HF37" s="2">
        <f ca="1">IFERROR(INDEX(INDIRECT($G$3),MATCH(Retrieving!$C$2&amp;Retrieving!$C$3,INDIRECT($H$3),0),MATCH(Retrieving!HF$33&amp;$B37,INDIRECT($I$3),0)),0)</f>
        <v>0</v>
      </c>
      <c r="HG37" s="2">
        <f ca="1">IFERROR(INDEX(INDIRECT($G$3),MATCH(Retrieving!$C$2&amp;Retrieving!$C$3,INDIRECT($H$3),0),MATCH(Retrieving!HG$33&amp;$B37,INDIRECT($I$3),0)),0)</f>
        <v>0</v>
      </c>
      <c r="HH37" s="2">
        <f ca="1">IFERROR(INDEX(INDIRECT($G$3),MATCH(Retrieving!$C$2&amp;Retrieving!$C$3,INDIRECT($H$3),0),MATCH(Retrieving!HH$33&amp;$B37,INDIRECT($I$3),0)),0)</f>
        <v>0</v>
      </c>
      <c r="HI37" s="2">
        <f ca="1">IFERROR(INDEX(INDIRECT($G$3),MATCH(Retrieving!$C$2&amp;Retrieving!$C$3,INDIRECT($H$3),0),MATCH(Retrieving!HI$33&amp;$B37,INDIRECT($I$3),0)),0)</f>
        <v>0</v>
      </c>
      <c r="HJ37" s="2">
        <f ca="1">IFERROR(INDEX(INDIRECT($G$3),MATCH(Retrieving!$C$2&amp;Retrieving!$C$3,INDIRECT($H$3),0),MATCH(Retrieving!HJ$33&amp;$B37,INDIRECT($I$3),0)),0)</f>
        <v>0</v>
      </c>
      <c r="HK37" s="2">
        <f ca="1">IFERROR(INDEX(INDIRECT($G$3),MATCH(Retrieving!$C$2&amp;Retrieving!$C$3,INDIRECT($H$3),0),MATCH(Retrieving!HK$33&amp;$B37,INDIRECT($I$3),0)),0)</f>
        <v>0</v>
      </c>
      <c r="HL37" s="2">
        <f ca="1">IFERROR(INDEX(INDIRECT($G$3),MATCH(Retrieving!$C$2&amp;Retrieving!$C$3,INDIRECT($H$3),0),MATCH(Retrieving!HL$33&amp;$B37,INDIRECT($I$3),0)),0)</f>
        <v>0</v>
      </c>
      <c r="HM37" s="2">
        <f ca="1">IFERROR(INDEX(INDIRECT($G$3),MATCH(Retrieving!$C$2&amp;Retrieving!$C$3,INDIRECT($H$3),0),MATCH(Retrieving!HM$33&amp;$B37,INDIRECT($I$3),0)),0)</f>
        <v>0</v>
      </c>
      <c r="HN37" s="2">
        <f ca="1">IFERROR(INDEX(INDIRECT($G$3),MATCH(Retrieving!$C$2&amp;Retrieving!$C$3,INDIRECT($H$3),0),MATCH(Retrieving!HN$33&amp;$B37,INDIRECT($I$3),0)),0)</f>
        <v>0</v>
      </c>
      <c r="HO37" s="2">
        <f ca="1">IFERROR(INDEX(INDIRECT($G$3),MATCH(Retrieving!$C$2&amp;Retrieving!$C$3,INDIRECT($H$3),0),MATCH(Retrieving!HO$33&amp;$B37,INDIRECT($I$3),0)),0)</f>
        <v>0</v>
      </c>
      <c r="HP37" s="2">
        <f ca="1">IFERROR(INDEX(INDIRECT($G$3),MATCH(Retrieving!$C$2&amp;Retrieving!$C$3,INDIRECT($H$3),0),MATCH(Retrieving!HP$33&amp;$B37,INDIRECT($I$3),0)),0)</f>
        <v>0</v>
      </c>
      <c r="HQ37" s="2">
        <f ca="1">IFERROR(INDEX(INDIRECT($G$3),MATCH(Retrieving!$C$2&amp;Retrieving!$C$3,INDIRECT($H$3),0),MATCH(Retrieving!HQ$33&amp;$B37,INDIRECT($I$3),0)),0)</f>
        <v>0</v>
      </c>
      <c r="HR37" s="2">
        <f ca="1">IFERROR(INDEX(INDIRECT($G$3),MATCH(Retrieving!$C$2&amp;Retrieving!$C$3,INDIRECT($H$3),0),MATCH(Retrieving!HR$33&amp;$B37,INDIRECT($I$3),0)),0)</f>
        <v>0</v>
      </c>
      <c r="HS37" s="2">
        <f ca="1">IFERROR(INDEX(INDIRECT($G$3),MATCH(Retrieving!$C$2&amp;Retrieving!$C$3,INDIRECT($H$3),0),MATCH(Retrieving!HS$33&amp;$B37,INDIRECT($I$3),0)),0)</f>
        <v>0</v>
      </c>
      <c r="HT37" s="2">
        <f ca="1">IFERROR(INDEX(INDIRECT($G$3),MATCH(Retrieving!$C$2&amp;Retrieving!$C$3,INDIRECT($H$3),0),MATCH(Retrieving!HT$33&amp;$B37,INDIRECT($I$3),0)),0)</f>
        <v>0</v>
      </c>
      <c r="HU37" s="2">
        <f ca="1">IFERROR(INDEX(INDIRECT($G$3),MATCH(Retrieving!$C$2&amp;Retrieving!$C$3,INDIRECT($H$3),0),MATCH(Retrieving!HU$33&amp;$B37,INDIRECT($I$3),0)),0)</f>
        <v>0</v>
      </c>
      <c r="HV37" s="2">
        <f ca="1">IFERROR(INDEX(INDIRECT($G$3),MATCH(Retrieving!$C$2&amp;Retrieving!$C$3,INDIRECT($H$3),0),MATCH(Retrieving!HV$33&amp;$B37,INDIRECT($I$3),0)),0)</f>
        <v>0</v>
      </c>
      <c r="HW37" s="2">
        <f ca="1">IFERROR(INDEX(INDIRECT($G$3),MATCH(Retrieving!$C$2&amp;Retrieving!$C$3,INDIRECT($H$3),0),MATCH(Retrieving!HW$33&amp;$B37,INDIRECT($I$3),0)),0)</f>
        <v>0</v>
      </c>
      <c r="HX37" s="2">
        <f ca="1">IFERROR(INDEX(INDIRECT($G$3),MATCH(Retrieving!$C$2&amp;Retrieving!$C$3,INDIRECT($H$3),0),MATCH(Retrieving!HX$33&amp;$B37,INDIRECT($I$3),0)),0)</f>
        <v>0</v>
      </c>
      <c r="HY37" s="2">
        <f ca="1">IFERROR(INDEX(INDIRECT($G$3),MATCH(Retrieving!$C$2&amp;Retrieving!$C$3,INDIRECT($H$3),0),MATCH(Retrieving!HY$33&amp;$B37,INDIRECT($I$3),0)),0)</f>
        <v>0</v>
      </c>
      <c r="HZ37" s="2">
        <f ca="1">IFERROR(INDEX(INDIRECT($G$3),MATCH(Retrieving!$C$2&amp;Retrieving!$C$3,INDIRECT($H$3),0),MATCH(Retrieving!HZ$33&amp;$B37,INDIRECT($I$3),0)),0)</f>
        <v>0</v>
      </c>
      <c r="IA37" s="2">
        <f ca="1">IFERROR(INDEX(INDIRECT($G$3),MATCH(Retrieving!$C$2&amp;Retrieving!$C$3,INDIRECT($H$3),0),MATCH(Retrieving!IA$33&amp;$B37,INDIRECT($I$3),0)),0)</f>
        <v>0</v>
      </c>
      <c r="IB37" s="2">
        <f ca="1">IFERROR(INDEX(INDIRECT($G$3),MATCH(Retrieving!$C$2&amp;Retrieving!$C$3,INDIRECT($H$3),0),MATCH(Retrieving!IB$33&amp;$B37,INDIRECT($I$3),0)),0)</f>
        <v>0</v>
      </c>
      <c r="IC37" s="2">
        <f ca="1">IFERROR(INDEX(INDIRECT($G$3),MATCH(Retrieving!$C$2&amp;Retrieving!$C$3,INDIRECT($H$3),0),MATCH(Retrieving!IC$33&amp;$B37,INDIRECT($I$3),0)),0)</f>
        <v>0</v>
      </c>
      <c r="ID37" s="2">
        <f ca="1">IFERROR(INDEX(INDIRECT($G$3),MATCH(Retrieving!$C$2&amp;Retrieving!$C$3,INDIRECT($H$3),0),MATCH(Retrieving!ID$33&amp;$B37,INDIRECT($I$3),0)),0)</f>
        <v>0</v>
      </c>
      <c r="IE37" s="2">
        <f ca="1">IFERROR(INDEX(INDIRECT($G$3),MATCH(Retrieving!$C$2&amp;Retrieving!$C$3,INDIRECT($H$3),0),MATCH(Retrieving!IE$33&amp;$B37,INDIRECT($I$3),0)),0)</f>
        <v>0</v>
      </c>
      <c r="IF37" s="2">
        <f ca="1">IFERROR(INDEX(INDIRECT($G$3),MATCH(Retrieving!$C$2&amp;Retrieving!$C$3,INDIRECT($H$3),0),MATCH(Retrieving!IF$33&amp;$B37,INDIRECT($I$3),0)),0)</f>
        <v>0</v>
      </c>
      <c r="IG37" s="2">
        <f ca="1">IFERROR(INDEX(INDIRECT($G$3),MATCH(Retrieving!$C$2&amp;Retrieving!$C$3,INDIRECT($H$3),0),MATCH(Retrieving!IG$33&amp;$B37,INDIRECT($I$3),0)),0)</f>
        <v>0</v>
      </c>
      <c r="IH37" s="2">
        <f ca="1">IFERROR(INDEX(INDIRECT($G$3),MATCH(Retrieving!$C$2&amp;Retrieving!$C$3,INDIRECT($H$3),0),MATCH(Retrieving!IH$33&amp;$B37,INDIRECT($I$3),0)),0)</f>
        <v>0</v>
      </c>
      <c r="II37" s="2">
        <f ca="1">IFERROR(INDEX(INDIRECT($G$3),MATCH(Retrieving!$C$2&amp;Retrieving!$C$3,INDIRECT($H$3),0),MATCH(Retrieving!II$33&amp;$B37,INDIRECT($I$3),0)),0)</f>
        <v>0</v>
      </c>
      <c r="IJ37" s="2">
        <f ca="1">IFERROR(INDEX(INDIRECT($G$3),MATCH(Retrieving!$C$2&amp;Retrieving!$C$3,INDIRECT($H$3),0),MATCH(Retrieving!IJ$33&amp;$B37,INDIRECT($I$3),0)),0)</f>
        <v>0</v>
      </c>
      <c r="IK37" s="2">
        <f ca="1">IFERROR(INDEX(INDIRECT($G$3),MATCH(Retrieving!$C$2&amp;Retrieving!$C$3,INDIRECT($H$3),0),MATCH(Retrieving!IK$33&amp;$B37,INDIRECT($I$3),0)),0)</f>
        <v>0</v>
      </c>
      <c r="IL37" s="2">
        <f ca="1">IFERROR(INDEX(INDIRECT($G$3),MATCH(Retrieving!$C$2&amp;Retrieving!$C$3,INDIRECT($H$3),0),MATCH(Retrieving!IL$33&amp;$B37,INDIRECT($I$3),0)),0)</f>
        <v>0</v>
      </c>
      <c r="IM37" s="2">
        <f ca="1">IFERROR(INDEX(INDIRECT($G$3),MATCH(Retrieving!$C$2&amp;Retrieving!$C$3,INDIRECT($H$3),0),MATCH(Retrieving!IM$33&amp;$B37,INDIRECT($I$3),0)),0)</f>
        <v>0</v>
      </c>
      <c r="IN37" s="2">
        <f ca="1">IFERROR(INDEX(INDIRECT($G$3),MATCH(Retrieving!$C$2&amp;Retrieving!$C$3,INDIRECT($H$3),0),MATCH(Retrieving!IN$33&amp;$B37,INDIRECT($I$3),0)),0)</f>
        <v>0</v>
      </c>
      <c r="IO37" s="2">
        <f ca="1">IFERROR(INDEX(INDIRECT($G$3),MATCH(Retrieving!$C$2&amp;Retrieving!$C$3,INDIRECT($H$3),0),MATCH(Retrieving!IO$33&amp;$B37,INDIRECT($I$3),0)),0)</f>
        <v>0</v>
      </c>
      <c r="IP37" s="2">
        <f ca="1">IFERROR(INDEX(INDIRECT($G$3),MATCH(Retrieving!$C$2&amp;Retrieving!$C$3,INDIRECT($H$3),0),MATCH(Retrieving!IP$33&amp;$B37,INDIRECT($I$3),0)),0)</f>
        <v>0</v>
      </c>
      <c r="IQ37" s="2">
        <f ca="1">IFERROR(INDEX(INDIRECT($G$3),MATCH(Retrieving!$C$2&amp;Retrieving!$C$3,INDIRECT($H$3),0),MATCH(Retrieving!IQ$33&amp;$B37,INDIRECT($I$3),0)),0)</f>
        <v>0</v>
      </c>
      <c r="IR37" s="2">
        <f ca="1">IFERROR(INDEX(INDIRECT($G$3),MATCH(Retrieving!$C$2&amp;Retrieving!$C$3,INDIRECT($H$3),0),MATCH(Retrieving!IR$33&amp;$B37,INDIRECT($I$3),0)),0)</f>
        <v>0</v>
      </c>
      <c r="IS37" s="2">
        <f ca="1">IFERROR(INDEX(INDIRECT($G$3),MATCH(Retrieving!$C$2&amp;Retrieving!$C$3,INDIRECT($H$3),0),MATCH(Retrieving!IS$33&amp;$B37,INDIRECT($I$3),0)),0)</f>
        <v>0</v>
      </c>
      <c r="IT37" s="2">
        <f ca="1">IFERROR(INDEX(INDIRECT($G$3),MATCH(Retrieving!$C$2&amp;Retrieving!$C$3,INDIRECT($H$3),0),MATCH(Retrieving!IT$33&amp;$B37,INDIRECT($I$3),0)),0)</f>
        <v>0</v>
      </c>
      <c r="IU37" s="2">
        <f ca="1">IFERROR(INDEX(INDIRECT($G$3),MATCH(Retrieving!$C$2&amp;Retrieving!$C$3,INDIRECT($H$3),0),MATCH(Retrieving!IU$33&amp;$B37,INDIRECT($I$3),0)),0)</f>
        <v>0</v>
      </c>
      <c r="IV37" s="2">
        <f ca="1">IFERROR(INDEX(INDIRECT($G$3),MATCH(Retrieving!$C$2&amp;Retrieving!$C$3,INDIRECT($H$3),0),MATCH(Retrieving!IV$33&amp;$B37,INDIRECT($I$3),0)),0)</f>
        <v>0</v>
      </c>
      <c r="IW37" s="2">
        <f ca="1">IFERROR(INDEX(INDIRECT($G$3),MATCH(Retrieving!$C$2&amp;Retrieving!$C$3,INDIRECT($H$3),0),MATCH(Retrieving!IW$33&amp;$B37,INDIRECT($I$3),0)),0)</f>
        <v>0</v>
      </c>
      <c r="IX37" s="2">
        <f ca="1">IFERROR(INDEX(INDIRECT($G$3),MATCH(Retrieving!$C$2&amp;Retrieving!$C$3,INDIRECT($H$3),0),MATCH(Retrieving!IX$33&amp;$B37,INDIRECT($I$3),0)),0)</f>
        <v>0</v>
      </c>
      <c r="IY37" s="2">
        <f ca="1">IFERROR(INDEX(INDIRECT($G$3),MATCH(Retrieving!$C$2&amp;Retrieving!$C$3,INDIRECT($H$3),0),MATCH(Retrieving!IY$33&amp;$B37,INDIRECT($I$3),0)),0)</f>
        <v>0</v>
      </c>
      <c r="IZ37" s="2">
        <f ca="1">IFERROR(INDEX(INDIRECT($G$3),MATCH(Retrieving!$C$2&amp;Retrieving!$C$3,INDIRECT($H$3),0),MATCH(Retrieving!IZ$33&amp;$B37,INDIRECT($I$3),0)),0)</f>
        <v>0</v>
      </c>
      <c r="JA37" s="2">
        <f ca="1">IFERROR(INDEX(INDIRECT($G$3),MATCH(Retrieving!$C$2&amp;Retrieving!$C$3,INDIRECT($H$3),0),MATCH(Retrieving!JA$33&amp;$B37,INDIRECT($I$3),0)),0)</f>
        <v>0</v>
      </c>
      <c r="JB37" s="2">
        <f ca="1">IFERROR(INDEX(INDIRECT($G$3),MATCH(Retrieving!$C$2&amp;Retrieving!$C$3,INDIRECT($H$3),0),MATCH(Retrieving!JB$33&amp;$B37,INDIRECT($I$3),0)),0)</f>
        <v>0</v>
      </c>
      <c r="JC37" s="2">
        <f ca="1">IFERROR(INDEX(INDIRECT($G$3),MATCH(Retrieving!$C$2&amp;Retrieving!$C$3,INDIRECT($H$3),0),MATCH(Retrieving!JC$33&amp;$B37,INDIRECT($I$3),0)),0)</f>
        <v>0</v>
      </c>
      <c r="JD37" s="2">
        <f ca="1">IFERROR(INDEX(INDIRECT($G$3),MATCH(Retrieving!$C$2&amp;Retrieving!$C$3,INDIRECT($H$3),0),MATCH(Retrieving!JD$33&amp;$B37,INDIRECT($I$3),0)),0)</f>
        <v>0</v>
      </c>
      <c r="JE37" s="2">
        <f ca="1">IFERROR(INDEX(INDIRECT($G$3),MATCH(Retrieving!$C$2&amp;Retrieving!$C$3,INDIRECT($H$3),0),MATCH(Retrieving!JE$33&amp;$B37,INDIRECT($I$3),0)),0)</f>
        <v>0</v>
      </c>
      <c r="JF37" s="2">
        <f ca="1">IFERROR(INDEX(INDIRECT($G$3),MATCH(Retrieving!$C$2&amp;Retrieving!$C$3,INDIRECT($H$3),0),MATCH(Retrieving!JF$33&amp;$B37,INDIRECT($I$3),0)),0)</f>
        <v>0</v>
      </c>
      <c r="JG37" s="2">
        <f ca="1">IFERROR(INDEX(INDIRECT($G$3),MATCH(Retrieving!$C$2&amp;Retrieving!$C$3,INDIRECT($H$3),0),MATCH(Retrieving!JG$33&amp;$B37,INDIRECT($I$3),0)),0)</f>
        <v>0</v>
      </c>
      <c r="JH37" s="2">
        <f ca="1">IFERROR(INDEX(INDIRECT($G$3),MATCH(Retrieving!$C$2&amp;Retrieving!$C$3,INDIRECT($H$3),0),MATCH(Retrieving!JH$33&amp;$B37,INDIRECT($I$3),0)),0)</f>
        <v>0</v>
      </c>
      <c r="JI37" s="2">
        <f ca="1">IFERROR(INDEX(INDIRECT($G$3),MATCH(Retrieving!$C$2&amp;Retrieving!$C$3,INDIRECT($H$3),0),MATCH(Retrieving!JI$33&amp;$B37,INDIRECT($I$3),0)),0)</f>
        <v>0</v>
      </c>
      <c r="JJ37" s="2">
        <f ca="1">IFERROR(INDEX(INDIRECT($G$3),MATCH(Retrieving!$C$2&amp;Retrieving!$C$3,INDIRECT($H$3),0),MATCH(Retrieving!JJ$33&amp;$B37,INDIRECT($I$3),0)),0)</f>
        <v>0</v>
      </c>
      <c r="JK37" s="2">
        <f ca="1">IFERROR(INDEX(INDIRECT($G$3),MATCH(Retrieving!$C$2&amp;Retrieving!$C$3,INDIRECT($H$3),0),MATCH(Retrieving!JK$33&amp;$B37,INDIRECT($I$3),0)),0)</f>
        <v>0</v>
      </c>
      <c r="JL37" s="2">
        <f ca="1">IFERROR(INDEX(INDIRECT($G$3),MATCH(Retrieving!$C$2&amp;Retrieving!$C$3,INDIRECT($H$3),0),MATCH(Retrieving!JL$33&amp;$B37,INDIRECT($I$3),0)),0)</f>
        <v>0</v>
      </c>
      <c r="JM37" s="2">
        <f ca="1">IFERROR(INDEX(INDIRECT($G$3),MATCH(Retrieving!$C$2&amp;Retrieving!$C$3,INDIRECT($H$3),0),MATCH(Retrieving!JM$33&amp;$B37,INDIRECT($I$3),0)),0)</f>
        <v>0</v>
      </c>
      <c r="JN37" s="2">
        <f ca="1">IFERROR(INDEX(INDIRECT($G$3),MATCH(Retrieving!$C$2&amp;Retrieving!$C$3,INDIRECT($H$3),0),MATCH(Retrieving!JN$33&amp;$B37,INDIRECT($I$3),0)),0)</f>
        <v>0</v>
      </c>
      <c r="JO37" s="2">
        <f ca="1">IFERROR(INDEX(INDIRECT($G$3),MATCH(Retrieving!$C$2&amp;Retrieving!$C$3,INDIRECT($H$3),0),MATCH(Retrieving!JO$33&amp;$B37,INDIRECT($I$3),0)),0)</f>
        <v>0</v>
      </c>
      <c r="JP37" s="2">
        <f ca="1">IFERROR(INDEX(INDIRECT($G$3),MATCH(Retrieving!$C$2&amp;Retrieving!$C$3,INDIRECT($H$3),0),MATCH(Retrieving!JP$33&amp;$B37,INDIRECT($I$3),0)),0)</f>
        <v>0</v>
      </c>
      <c r="JQ37" s="2">
        <f ca="1">IFERROR(INDEX(INDIRECT($G$3),MATCH(Retrieving!$C$2&amp;Retrieving!$C$3,INDIRECT($H$3),0),MATCH(Retrieving!JQ$33&amp;$B37,INDIRECT($I$3),0)),0)</f>
        <v>0</v>
      </c>
      <c r="JR37" s="2">
        <f ca="1">IFERROR(INDEX(INDIRECT($G$3),MATCH(Retrieving!$C$2&amp;Retrieving!$C$3,INDIRECT($H$3),0),MATCH(Retrieving!JR$33&amp;$B37,INDIRECT($I$3),0)),0)</f>
        <v>0</v>
      </c>
      <c r="JS37" s="2">
        <f ca="1">IFERROR(INDEX(INDIRECT($G$3),MATCH(Retrieving!$C$2&amp;Retrieving!$C$3,INDIRECT($H$3),0),MATCH(Retrieving!JS$33&amp;$B37,INDIRECT($I$3),0)),0)</f>
        <v>0</v>
      </c>
      <c r="JT37" s="2">
        <f ca="1">IFERROR(INDEX(INDIRECT($G$3),MATCH(Retrieving!$C$2&amp;Retrieving!$C$3,INDIRECT($H$3),0),MATCH(Retrieving!JT$33&amp;$B37,INDIRECT($I$3),0)),0)</f>
        <v>0</v>
      </c>
      <c r="JU37" s="2">
        <f ca="1">IFERROR(INDEX(INDIRECT($G$3),MATCH(Retrieving!$C$2&amp;Retrieving!$C$3,INDIRECT($H$3),0),MATCH(Retrieving!JU$33&amp;$B37,INDIRECT($I$3),0)),0)</f>
        <v>0</v>
      </c>
      <c r="JV37" s="2">
        <f ca="1">IFERROR(INDEX(INDIRECT($G$3),MATCH(Retrieving!$C$2&amp;Retrieving!$C$3,INDIRECT($H$3),0),MATCH(Retrieving!JV$33&amp;$B37,INDIRECT($I$3),0)),0)</f>
        <v>0</v>
      </c>
      <c r="JW37" s="2">
        <f ca="1">IFERROR(INDEX(INDIRECT($G$3),MATCH(Retrieving!$C$2&amp;Retrieving!$C$3,INDIRECT($H$3),0),MATCH(Retrieving!JW$33&amp;$B37,INDIRECT($I$3),0)),0)</f>
        <v>0</v>
      </c>
      <c r="JX37" s="2">
        <f ca="1">IFERROR(INDEX(INDIRECT($G$3),MATCH(Retrieving!$C$2&amp;Retrieving!$C$3,INDIRECT($H$3),0),MATCH(Retrieving!JX$33&amp;$B37,INDIRECT($I$3),0)),0)</f>
        <v>0</v>
      </c>
      <c r="JY37" s="2">
        <f ca="1">IFERROR(INDEX(INDIRECT($G$3),MATCH(Retrieving!$C$2&amp;Retrieving!$C$3,INDIRECT($H$3),0),MATCH(Retrieving!JY$33&amp;$B37,INDIRECT($I$3),0)),0)</f>
        <v>0</v>
      </c>
      <c r="JZ37" s="2">
        <f ca="1">IFERROR(INDEX(INDIRECT($G$3),MATCH(Retrieving!$C$2&amp;Retrieving!$C$3,INDIRECT($H$3),0),MATCH(Retrieving!JZ$33&amp;$B37,INDIRECT($I$3),0)),0)</f>
        <v>0</v>
      </c>
      <c r="KA37" s="2">
        <f ca="1">IFERROR(INDEX(INDIRECT($G$3),MATCH(Retrieving!$C$2&amp;Retrieving!$C$3,INDIRECT($H$3),0),MATCH(Retrieving!KA$33&amp;$B37,INDIRECT($I$3),0)),0)</f>
        <v>0</v>
      </c>
      <c r="KB37" s="2">
        <f ca="1">IFERROR(INDEX(INDIRECT($G$3),MATCH(Retrieving!$C$2&amp;Retrieving!$C$3,INDIRECT($H$3),0),MATCH(Retrieving!KB$33&amp;$B37,INDIRECT($I$3),0)),0)</f>
        <v>0</v>
      </c>
      <c r="KC37" s="2">
        <f ca="1">IFERROR(INDEX(INDIRECT($G$3),MATCH(Retrieving!$C$2&amp;Retrieving!$C$3,INDIRECT($H$3),0),MATCH(Retrieving!KC$33&amp;$B37,INDIRECT($I$3),0)),0)</f>
        <v>0</v>
      </c>
      <c r="KD37" s="2">
        <f ca="1">IFERROR(INDEX(INDIRECT($G$3),MATCH(Retrieving!$C$2&amp;Retrieving!$C$3,INDIRECT($H$3),0),MATCH(Retrieving!KD$33&amp;$B37,INDIRECT($I$3),0)),0)</f>
        <v>0</v>
      </c>
      <c r="KE37" s="2">
        <f ca="1">IFERROR(INDEX(INDIRECT($G$3),MATCH(Retrieving!$C$2&amp;Retrieving!$C$3,INDIRECT($H$3),0),MATCH(Retrieving!KE$33&amp;$B37,INDIRECT($I$3),0)),0)</f>
        <v>0</v>
      </c>
      <c r="KF37" s="2">
        <f ca="1">IFERROR(INDEX(INDIRECT($G$3),MATCH(Retrieving!$C$2&amp;Retrieving!$C$3,INDIRECT($H$3),0),MATCH(Retrieving!KF$33&amp;$B37,INDIRECT($I$3),0)),0)</f>
        <v>0</v>
      </c>
      <c r="KG37" s="2">
        <f ca="1">IFERROR(INDEX(INDIRECT($G$3),MATCH(Retrieving!$C$2&amp;Retrieving!$C$3,INDIRECT($H$3),0),MATCH(Retrieving!KG$33&amp;$B37,INDIRECT($I$3),0)),0)</f>
        <v>0</v>
      </c>
      <c r="KH37" s="2">
        <f ca="1">IFERROR(INDEX(INDIRECT($G$3),MATCH(Retrieving!$C$2&amp;Retrieving!$C$3,INDIRECT($H$3),0),MATCH(Retrieving!KH$33&amp;$B37,INDIRECT($I$3),0)),0)</f>
        <v>0</v>
      </c>
      <c r="KI37" s="2">
        <f ca="1">IFERROR(INDEX(INDIRECT($G$3),MATCH(Retrieving!$C$2&amp;Retrieving!$C$3,INDIRECT($H$3),0),MATCH(Retrieving!KI$33&amp;$B37,INDIRECT($I$3),0)),0)</f>
        <v>0</v>
      </c>
      <c r="KJ37" s="2">
        <f ca="1">IFERROR(INDEX(INDIRECT($G$3),MATCH(Retrieving!$C$2&amp;Retrieving!$C$3,INDIRECT($H$3),0),MATCH(Retrieving!KJ$33&amp;$B37,INDIRECT($I$3),0)),0)</f>
        <v>0</v>
      </c>
      <c r="KK37" s="2">
        <f ca="1">IFERROR(INDEX(INDIRECT($G$3),MATCH(Retrieving!$C$2&amp;Retrieving!$C$3,INDIRECT($H$3),0),MATCH(Retrieving!KK$33&amp;$B37,INDIRECT($I$3),0)),0)</f>
        <v>0</v>
      </c>
      <c r="KL37" s="2">
        <f ca="1">IFERROR(INDEX(INDIRECT($G$3),MATCH(Retrieving!$C$2&amp;Retrieving!$C$3,INDIRECT($H$3),0),MATCH(Retrieving!KL$33&amp;$B37,INDIRECT($I$3),0)),0)</f>
        <v>0</v>
      </c>
      <c r="KM37" s="2">
        <f ca="1">IFERROR(INDEX(INDIRECT($G$3),MATCH(Retrieving!$C$2&amp;Retrieving!$C$3,INDIRECT($H$3),0),MATCH(Retrieving!KM$33&amp;$B37,INDIRECT($I$3),0)),0)</f>
        <v>0</v>
      </c>
      <c r="KN37" s="2">
        <f ca="1">IFERROR(INDEX(INDIRECT($G$3),MATCH(Retrieving!$C$2&amp;Retrieving!$C$3,INDIRECT($H$3),0),MATCH(Retrieving!KN$33&amp;$B37,INDIRECT($I$3),0)),0)</f>
        <v>0</v>
      </c>
      <c r="KO37" s="2">
        <f ca="1">IFERROR(INDEX(INDIRECT($G$3),MATCH(Retrieving!$C$2&amp;Retrieving!$C$3,INDIRECT($H$3),0),MATCH(Retrieving!KO$33&amp;$B37,INDIRECT($I$3),0)),0)</f>
        <v>0</v>
      </c>
      <c r="KP37" s="2">
        <f ca="1">IFERROR(INDEX(INDIRECT($G$3),MATCH(Retrieving!$C$2&amp;Retrieving!$C$3,INDIRECT($H$3),0),MATCH(Retrieving!KP$33&amp;$B37,INDIRECT($I$3),0)),0)</f>
        <v>0</v>
      </c>
      <c r="KQ37" s="2">
        <f ca="1">IFERROR(INDEX(INDIRECT($G$3),MATCH(Retrieving!$C$2&amp;Retrieving!$C$3,INDIRECT($H$3),0),MATCH(Retrieving!KQ$33&amp;$B37,INDIRECT($I$3),0)),0)</f>
        <v>0</v>
      </c>
      <c r="KR37" s="2">
        <f ca="1">IFERROR(INDEX(INDIRECT($G$3),MATCH(Retrieving!$C$2&amp;Retrieving!$C$3,INDIRECT($H$3),0),MATCH(Retrieving!KR$33&amp;$B37,INDIRECT($I$3),0)),0)</f>
        <v>0</v>
      </c>
      <c r="KS37" s="2">
        <f ca="1">IFERROR(INDEX(INDIRECT($G$3),MATCH(Retrieving!$C$2&amp;Retrieving!$C$3,INDIRECT($H$3),0),MATCH(Retrieving!KS$33&amp;$B37,INDIRECT($I$3),0)),0)</f>
        <v>0</v>
      </c>
      <c r="KT37" s="2">
        <f ca="1">IFERROR(INDEX(INDIRECT($G$3),MATCH(Retrieving!$C$2&amp;Retrieving!$C$3,INDIRECT($H$3),0),MATCH(Retrieving!KT$33&amp;$B37,INDIRECT($I$3),0)),0)</f>
        <v>0</v>
      </c>
      <c r="KU37" s="2">
        <f ca="1">IFERROR(INDEX(INDIRECT($G$3),MATCH(Retrieving!$C$2&amp;Retrieving!$C$3,INDIRECT($H$3),0),MATCH(Retrieving!KU$33&amp;$B37,INDIRECT($I$3),0)),0)</f>
        <v>0</v>
      </c>
      <c r="KV37" s="2">
        <f ca="1">IFERROR(INDEX(INDIRECT($G$3),MATCH(Retrieving!$C$2&amp;Retrieving!$C$3,INDIRECT($H$3),0),MATCH(Retrieving!KV$33&amp;$B37,INDIRECT($I$3),0)),0)</f>
        <v>0</v>
      </c>
      <c r="KW37" s="2">
        <f ca="1">IFERROR(INDEX(INDIRECT($G$3),MATCH(Retrieving!$C$2&amp;Retrieving!$C$3,INDIRECT($H$3),0),MATCH(Retrieving!KW$33&amp;$B37,INDIRECT($I$3),0)),0)</f>
        <v>0</v>
      </c>
      <c r="KX37" s="2">
        <f ca="1">IFERROR(INDEX(INDIRECT($G$3),MATCH(Retrieving!$C$2&amp;Retrieving!$C$3,INDIRECT($H$3),0),MATCH(Retrieving!KX$33&amp;$B37,INDIRECT($I$3),0)),0)</f>
        <v>0</v>
      </c>
      <c r="KY37" s="2">
        <f ca="1">IFERROR(INDEX(INDIRECT($G$3),MATCH(Retrieving!$C$2&amp;Retrieving!$C$3,INDIRECT($H$3),0),MATCH(Retrieving!KY$33&amp;$B37,INDIRECT($I$3),0)),0)</f>
        <v>0</v>
      </c>
      <c r="KZ37" s="2">
        <f ca="1">IFERROR(INDEX(INDIRECT($G$3),MATCH(Retrieving!$C$2&amp;Retrieving!$C$3,INDIRECT($H$3),0),MATCH(Retrieving!KZ$33&amp;$B37,INDIRECT($I$3),0)),0)</f>
        <v>0</v>
      </c>
      <c r="LA37" s="2">
        <f ca="1">IFERROR(INDEX(INDIRECT($G$3),MATCH(Retrieving!$C$2&amp;Retrieving!$C$3,INDIRECT($H$3),0),MATCH(Retrieving!LA$33&amp;$B37,INDIRECT($I$3),0)),0)</f>
        <v>0</v>
      </c>
      <c r="LB37" s="2">
        <f ca="1">IFERROR(INDEX(INDIRECT($G$3),MATCH(Retrieving!$C$2&amp;Retrieving!$C$3,INDIRECT($H$3),0),MATCH(Retrieving!LB$33&amp;$B37,INDIRECT($I$3),0)),0)</f>
        <v>0</v>
      </c>
      <c r="LC37" s="2">
        <f ca="1">IFERROR(INDEX(INDIRECT($G$3),MATCH(Retrieving!$C$2&amp;Retrieving!$C$3,INDIRECT($H$3),0),MATCH(Retrieving!LC$33&amp;$B37,INDIRECT($I$3),0)),0)</f>
        <v>0</v>
      </c>
      <c r="LD37" s="2">
        <f ca="1">IFERROR(INDEX(INDIRECT($G$3),MATCH(Retrieving!$C$2&amp;Retrieving!$C$3,INDIRECT($H$3),0),MATCH(Retrieving!LD$33&amp;$B37,INDIRECT($I$3),0)),0)</f>
        <v>0</v>
      </c>
      <c r="LE37" s="2">
        <f ca="1">IFERROR(INDEX(INDIRECT($G$3),MATCH(Retrieving!$C$2&amp;Retrieving!$C$3,INDIRECT($H$3),0),MATCH(Retrieving!LE$33&amp;$B37,INDIRECT($I$3),0)),0)</f>
        <v>0</v>
      </c>
      <c r="LF37" s="2">
        <f ca="1">IFERROR(INDEX(INDIRECT($G$3),MATCH(Retrieving!$C$2&amp;Retrieving!$C$3,INDIRECT($H$3),0),MATCH(Retrieving!LF$33&amp;$B37,INDIRECT($I$3),0)),0)</f>
        <v>0</v>
      </c>
      <c r="LG37" s="2">
        <f ca="1">IFERROR(INDEX(INDIRECT($G$3),MATCH(Retrieving!$C$2&amp;Retrieving!$C$3,INDIRECT($H$3),0),MATCH(Retrieving!LG$33&amp;$B37,INDIRECT($I$3),0)),0)</f>
        <v>0</v>
      </c>
      <c r="LH37" s="2">
        <f ca="1">IFERROR(INDEX(INDIRECT($G$3),MATCH(Retrieving!$C$2&amp;Retrieving!$C$3,INDIRECT($H$3),0),MATCH(Retrieving!LH$33&amp;$B37,INDIRECT($I$3),0)),0)</f>
        <v>0</v>
      </c>
      <c r="LI37" s="2">
        <f ca="1">IFERROR(INDEX(INDIRECT($G$3),MATCH(Retrieving!$C$2&amp;Retrieving!$C$3,INDIRECT($H$3),0),MATCH(Retrieving!LI$33&amp;$B37,INDIRECT($I$3),0)),0)</f>
        <v>0</v>
      </c>
      <c r="LJ37" s="2">
        <f ca="1">IFERROR(INDEX(INDIRECT($G$3),MATCH(Retrieving!$C$2&amp;Retrieving!$C$3,INDIRECT($H$3),0),MATCH(Retrieving!LJ$33&amp;$B37,INDIRECT($I$3),0)),0)</f>
        <v>0</v>
      </c>
      <c r="LK37" s="2">
        <f ca="1">IFERROR(INDEX(INDIRECT($G$3),MATCH(Retrieving!$C$2&amp;Retrieving!$C$3,INDIRECT($H$3),0),MATCH(Retrieving!LK$33&amp;$B37,INDIRECT($I$3),0)),0)</f>
        <v>0</v>
      </c>
      <c r="LL37" s="2">
        <f ca="1">IFERROR(INDEX(INDIRECT($G$3),MATCH(Retrieving!$C$2&amp;Retrieving!$C$3,INDIRECT($H$3),0),MATCH(Retrieving!LL$33&amp;$B37,INDIRECT($I$3),0)),0)</f>
        <v>0</v>
      </c>
      <c r="LM37" s="2">
        <f ca="1">IFERROR(INDEX(INDIRECT($G$3),MATCH(Retrieving!$C$2&amp;Retrieving!$C$3,INDIRECT($H$3),0),MATCH(Retrieving!LM$33&amp;$B37,INDIRECT($I$3),0)),0)</f>
        <v>0</v>
      </c>
      <c r="LN37" s="2">
        <f ca="1">IFERROR(INDEX(INDIRECT($G$3),MATCH(Retrieving!$C$2&amp;Retrieving!$C$3,INDIRECT($H$3),0),MATCH(Retrieving!LN$33&amp;$B37,INDIRECT($I$3),0)),0)</f>
        <v>0</v>
      </c>
      <c r="LO37" s="2">
        <f ca="1">IFERROR(INDEX(INDIRECT($G$3),MATCH(Retrieving!$C$2&amp;Retrieving!$C$3,INDIRECT($H$3),0),MATCH(Retrieving!LO$33&amp;$B37,INDIRECT($I$3),0)),0)</f>
        <v>0</v>
      </c>
      <c r="LP37" s="2">
        <f ca="1">IFERROR(INDEX(INDIRECT($G$3),MATCH(Retrieving!$C$2&amp;Retrieving!$C$3,INDIRECT($H$3),0),MATCH(Retrieving!LP$33&amp;$B37,INDIRECT($I$3),0)),0)</f>
        <v>0</v>
      </c>
      <c r="LQ37" s="2">
        <f ca="1">IFERROR(INDEX(INDIRECT($G$3),MATCH(Retrieving!$C$2&amp;Retrieving!$C$3,INDIRECT($H$3),0),MATCH(Retrieving!LQ$33&amp;$B37,INDIRECT($I$3),0)),0)</f>
        <v>0</v>
      </c>
      <c r="LR37" s="2">
        <f ca="1">IFERROR(INDEX(INDIRECT($G$3),MATCH(Retrieving!$C$2&amp;Retrieving!$C$3,INDIRECT($H$3),0),MATCH(Retrieving!LR$33&amp;$B37,INDIRECT($I$3),0)),0)</f>
        <v>0</v>
      </c>
      <c r="LS37" s="2">
        <f ca="1">IFERROR(INDEX(INDIRECT($G$3),MATCH(Retrieving!$C$2&amp;Retrieving!$C$3,INDIRECT($H$3),0),MATCH(Retrieving!LS$33&amp;$B37,INDIRECT($I$3),0)),0)</f>
        <v>0</v>
      </c>
      <c r="LT37" s="2">
        <f ca="1">IFERROR(INDEX(INDIRECT($G$3),MATCH(Retrieving!$C$2&amp;Retrieving!$C$3,INDIRECT($H$3),0),MATCH(Retrieving!LT$33&amp;$B37,INDIRECT($I$3),0)),0)</f>
        <v>0</v>
      </c>
    </row>
    <row r="38" spans="2:332" outlineLevel="1" x14ac:dyDescent="0.2">
      <c r="B38" t="s">
        <v>311</v>
      </c>
      <c r="C38" s="2">
        <f ca="1">IFERROR(INDEX(INDIRECT($G$3),MATCH(Retrieving!$C$2&amp;Retrieving!$C$3,INDIRECT($H$3),0),MATCH(Retrieving!C$33&amp;$B38,INDIRECT($I$3),0)),0)</f>
        <v>0</v>
      </c>
      <c r="D38" s="2">
        <f ca="1">IFERROR(INDEX(INDIRECT($G$3),MATCH(Retrieving!$C$2&amp;Retrieving!$C$3,INDIRECT($H$3),0),MATCH(Retrieving!D$33&amp;$B38,INDIRECT($I$3),0)),0)</f>
        <v>0</v>
      </c>
      <c r="E38" s="2">
        <f ca="1">IFERROR(INDEX(INDIRECT($G$3),MATCH(Retrieving!$C$2&amp;Retrieving!$C$3,INDIRECT($H$3),0),MATCH(Retrieving!E$33&amp;$B38,INDIRECT($I$3),0)),0)</f>
        <v>396.63</v>
      </c>
      <c r="F38" s="2">
        <f ca="1">IFERROR(INDEX(INDIRECT($G$3),MATCH(Retrieving!$C$2&amp;Retrieving!$C$3,INDIRECT($H$3),0),MATCH(Retrieving!F$33&amp;$B38,INDIRECT($I$3),0)),0)</f>
        <v>1042.69</v>
      </c>
      <c r="G38" s="2">
        <f ca="1">IFERROR(INDEX(INDIRECT($G$3),MATCH(Retrieving!$C$2&amp;Retrieving!$C$3,INDIRECT($H$3),0),MATCH(Retrieving!G$33&amp;$B38,INDIRECT($I$3),0)),0)</f>
        <v>0</v>
      </c>
      <c r="H38" s="2">
        <f ca="1">IFERROR(INDEX(INDIRECT($G$3),MATCH(Retrieving!$C$2&amp;Retrieving!$C$3,INDIRECT($H$3),0),MATCH(Retrieving!H$33&amp;$B38,INDIRECT($I$3),0)),0)</f>
        <v>0</v>
      </c>
      <c r="I38" s="2">
        <f ca="1">IFERROR(INDEX(INDIRECT($G$3),MATCH(Retrieving!$C$2&amp;Retrieving!$C$3,INDIRECT($H$3),0),MATCH(Retrieving!I$33&amp;$B38,INDIRECT($I$3),0)),0)</f>
        <v>0</v>
      </c>
      <c r="J38" s="2">
        <f ca="1">IFERROR(INDEX(INDIRECT($G$3),MATCH(Retrieving!$C$2&amp;Retrieving!$C$3,INDIRECT($H$3),0),MATCH(Retrieving!J$33&amp;$B38,INDIRECT($I$3),0)),0)</f>
        <v>520.1</v>
      </c>
      <c r="K38" s="2">
        <f ca="1">IFERROR(INDEX(INDIRECT($G$3),MATCH(Retrieving!$C$2&amp;Retrieving!$C$3,INDIRECT($H$3),0),MATCH(Retrieving!K$33&amp;$B38,INDIRECT($I$3),0)),0)</f>
        <v>396.8</v>
      </c>
      <c r="L38" s="2">
        <f ca="1">IFERROR(INDEX(INDIRECT($G$3),MATCH(Retrieving!$C$2&amp;Retrieving!$C$3,INDIRECT($H$3),0),MATCH(Retrieving!L$33&amp;$B38,INDIRECT($I$3),0)),0)</f>
        <v>0</v>
      </c>
      <c r="M38" s="2">
        <f ca="1">IFERROR(INDEX(INDIRECT($G$3),MATCH(Retrieving!$C$2&amp;Retrieving!$C$3,INDIRECT($H$3),0),MATCH(Retrieving!M$33&amp;$B38,INDIRECT($I$3),0)),0)</f>
        <v>0</v>
      </c>
      <c r="N38" s="2">
        <f ca="1">IFERROR(INDEX(INDIRECT($G$3),MATCH(Retrieving!$C$2&amp;Retrieving!$C$3,INDIRECT($H$3),0),MATCH(Retrieving!N$33&amp;$B38,INDIRECT($I$3),0)),0)</f>
        <v>0</v>
      </c>
      <c r="O38" s="2">
        <f ca="1">IFERROR(INDEX(INDIRECT($G$3),MATCH(Retrieving!$C$2&amp;Retrieving!$C$3,INDIRECT($H$3),0),MATCH(Retrieving!O$33&amp;$B38,INDIRECT($I$3),0)),0)</f>
        <v>0</v>
      </c>
      <c r="P38" s="2">
        <f ca="1">IFERROR(INDEX(INDIRECT($G$3),MATCH(Retrieving!$C$2&amp;Retrieving!$C$3,INDIRECT($H$3),0),MATCH(Retrieving!P$33&amp;$B38,INDIRECT($I$3),0)),0)</f>
        <v>0</v>
      </c>
      <c r="Q38" s="2">
        <f ca="1">IFERROR(INDEX(INDIRECT($G$3),MATCH(Retrieving!$C$2&amp;Retrieving!$C$3,INDIRECT($H$3),0),MATCH(Retrieving!Q$33&amp;$B38,INDIRECT($I$3),0)),0)</f>
        <v>0</v>
      </c>
      <c r="R38" s="2">
        <f ca="1">IFERROR(INDEX(INDIRECT($G$3),MATCH(Retrieving!$C$2&amp;Retrieving!$C$3,INDIRECT($H$3),0),MATCH(Retrieving!R$33&amp;$B38,INDIRECT($I$3),0)),0)</f>
        <v>0</v>
      </c>
      <c r="S38" s="2">
        <f ca="1">IFERROR(INDEX(INDIRECT($G$3),MATCH(Retrieving!$C$2&amp;Retrieving!$C$3,INDIRECT($H$3),0),MATCH(Retrieving!S$33&amp;$B38,INDIRECT($I$3),0)),0)</f>
        <v>0</v>
      </c>
      <c r="T38" s="2">
        <f ca="1">IFERROR(INDEX(INDIRECT($G$3),MATCH(Retrieving!$C$2&amp;Retrieving!$C$3,INDIRECT($H$3),0),MATCH(Retrieving!T$33&amp;$B38,INDIRECT($I$3),0)),0)</f>
        <v>0</v>
      </c>
      <c r="U38" s="2">
        <f ca="1">IFERROR(INDEX(INDIRECT($G$3),MATCH(Retrieving!$C$2&amp;Retrieving!$C$3,INDIRECT($H$3),0),MATCH(Retrieving!U$33&amp;$B38,INDIRECT($I$3),0)),0)</f>
        <v>0</v>
      </c>
      <c r="V38" s="2">
        <f ca="1">IFERROR(INDEX(INDIRECT($G$3),MATCH(Retrieving!$C$2&amp;Retrieving!$C$3,INDIRECT($H$3),0),MATCH(Retrieving!V$33&amp;$B38,INDIRECT($I$3),0)),0)</f>
        <v>0</v>
      </c>
      <c r="W38" s="2">
        <f ca="1">IFERROR(INDEX(INDIRECT($G$3),MATCH(Retrieving!$C$2&amp;Retrieving!$C$3,INDIRECT($H$3),0),MATCH(Retrieving!W$33&amp;$B38,INDIRECT($I$3),0)),0)</f>
        <v>0</v>
      </c>
      <c r="X38" s="2">
        <f ca="1">IFERROR(INDEX(INDIRECT($G$3),MATCH(Retrieving!$C$2&amp;Retrieving!$C$3,INDIRECT($H$3),0),MATCH(Retrieving!X$33&amp;$B38,INDIRECT($I$3),0)),0)</f>
        <v>0</v>
      </c>
      <c r="Y38" s="2">
        <f ca="1">IFERROR(INDEX(INDIRECT($G$3),MATCH(Retrieving!$C$2&amp;Retrieving!$C$3,INDIRECT($H$3),0),MATCH(Retrieving!Y$33&amp;$B38,INDIRECT($I$3),0)),0)</f>
        <v>54.23</v>
      </c>
      <c r="Z38" s="2">
        <f ca="1">IFERROR(INDEX(INDIRECT($G$3),MATCH(Retrieving!$C$2&amp;Retrieving!$C$3,INDIRECT($H$3),0),MATCH(Retrieving!Z$33&amp;$B38,INDIRECT($I$3),0)),0)</f>
        <v>0</v>
      </c>
      <c r="AA38" s="2">
        <f ca="1">IFERROR(INDEX(INDIRECT($G$3),MATCH(Retrieving!$C$2&amp;Retrieving!$C$3,INDIRECT($H$3),0),MATCH(Retrieving!AA$33&amp;$B38,INDIRECT($I$3),0)),0)</f>
        <v>64.36</v>
      </c>
      <c r="AB38" s="2">
        <f ca="1">IFERROR(INDEX(INDIRECT($G$3),MATCH(Retrieving!$C$2&amp;Retrieving!$C$3,INDIRECT($H$3),0),MATCH(Retrieving!AB$33&amp;$B38,INDIRECT($I$3),0)),0)</f>
        <v>0</v>
      </c>
      <c r="AC38" s="2">
        <f ca="1">IFERROR(INDEX(INDIRECT($G$3),MATCH(Retrieving!$C$2&amp;Retrieving!$C$3,INDIRECT($H$3),0),MATCH(Retrieving!AC$33&amp;$B38,INDIRECT($I$3),0)),0)</f>
        <v>0</v>
      </c>
      <c r="AD38" s="2">
        <f ca="1">IFERROR(INDEX(INDIRECT($G$3),MATCH(Retrieving!$C$2&amp;Retrieving!$C$3,INDIRECT($H$3),0),MATCH(Retrieving!AD$33&amp;$B38,INDIRECT($I$3),0)),0)</f>
        <v>0</v>
      </c>
      <c r="AE38" s="2">
        <f ca="1">IFERROR(INDEX(INDIRECT($G$3),MATCH(Retrieving!$C$2&amp;Retrieving!$C$3,INDIRECT($H$3),0),MATCH(Retrieving!AE$33&amp;$B38,INDIRECT($I$3),0)),0)</f>
        <v>0</v>
      </c>
      <c r="AF38" s="2">
        <f ca="1">IFERROR(INDEX(INDIRECT($G$3),MATCH(Retrieving!$C$2&amp;Retrieving!$C$3,INDIRECT($H$3),0),MATCH(Retrieving!AF$33&amp;$B38,INDIRECT($I$3),0)),0)</f>
        <v>0</v>
      </c>
      <c r="AG38" s="2">
        <f ca="1">IFERROR(INDEX(INDIRECT($G$3),MATCH(Retrieving!$C$2&amp;Retrieving!$C$3,INDIRECT($H$3),0),MATCH(Retrieving!AG$33&amp;$B38,INDIRECT($I$3),0)),0)</f>
        <v>0</v>
      </c>
      <c r="AH38" s="2">
        <f ca="1">IFERROR(INDEX(INDIRECT($G$3),MATCH(Retrieving!$C$2&amp;Retrieving!$C$3,INDIRECT($H$3),0),MATCH(Retrieving!AH$33&amp;$B38,INDIRECT($I$3),0)),0)</f>
        <v>0</v>
      </c>
      <c r="AI38" s="2">
        <f ca="1">IFERROR(INDEX(INDIRECT($G$3),MATCH(Retrieving!$C$2&amp;Retrieving!$C$3,INDIRECT($H$3),0),MATCH(Retrieving!AI$33&amp;$B38,INDIRECT($I$3),0)),0)</f>
        <v>0</v>
      </c>
      <c r="AJ38" s="2">
        <f ca="1">IFERROR(INDEX(INDIRECT($G$3),MATCH(Retrieving!$C$2&amp;Retrieving!$C$3,INDIRECT($H$3),0),MATCH(Retrieving!AJ$33&amp;$B38,INDIRECT($I$3),0)),0)</f>
        <v>0</v>
      </c>
      <c r="AK38" s="2">
        <f ca="1">IFERROR(INDEX(INDIRECT($G$3),MATCH(Retrieving!$C$2&amp;Retrieving!$C$3,INDIRECT($H$3),0),MATCH(Retrieving!AK$33&amp;$B38,INDIRECT($I$3),0)),0)</f>
        <v>0</v>
      </c>
      <c r="AL38" s="2">
        <f ca="1">IFERROR(INDEX(INDIRECT($G$3),MATCH(Retrieving!$C$2&amp;Retrieving!$C$3,INDIRECT($H$3),0),MATCH(Retrieving!AL$33&amp;$B38,INDIRECT($I$3),0)),0)</f>
        <v>0</v>
      </c>
      <c r="AM38" s="2">
        <f ca="1">IFERROR(INDEX(INDIRECT($G$3),MATCH(Retrieving!$C$2&amp;Retrieving!$C$3,INDIRECT($H$3),0),MATCH(Retrieving!AM$33&amp;$B38,INDIRECT($I$3),0)),0)</f>
        <v>0</v>
      </c>
      <c r="AN38" s="2">
        <f ca="1">IFERROR(INDEX(INDIRECT($G$3),MATCH(Retrieving!$C$2&amp;Retrieving!$C$3,INDIRECT($H$3),0),MATCH(Retrieving!AN$33&amp;$B38,INDIRECT($I$3),0)),0)</f>
        <v>0</v>
      </c>
      <c r="AO38" s="2">
        <f ca="1">IFERROR(INDEX(INDIRECT($G$3),MATCH(Retrieving!$C$2&amp;Retrieving!$C$3,INDIRECT($H$3),0),MATCH(Retrieving!AO$33&amp;$B38,INDIRECT($I$3),0)),0)</f>
        <v>0</v>
      </c>
      <c r="AP38" s="2">
        <f ca="1">IFERROR(INDEX(INDIRECT($G$3),MATCH(Retrieving!$C$2&amp;Retrieving!$C$3,INDIRECT($H$3),0),MATCH(Retrieving!AP$33&amp;$B38,INDIRECT($I$3),0)),0)</f>
        <v>0</v>
      </c>
      <c r="AQ38" s="2">
        <f ca="1">IFERROR(INDEX(INDIRECT($G$3),MATCH(Retrieving!$C$2&amp;Retrieving!$C$3,INDIRECT($H$3),0),MATCH(Retrieving!AQ$33&amp;$B38,INDIRECT($I$3),0)),0)</f>
        <v>0</v>
      </c>
      <c r="AR38" s="2">
        <f ca="1">IFERROR(INDEX(INDIRECT($G$3),MATCH(Retrieving!$C$2&amp;Retrieving!$C$3,INDIRECT($H$3),0),MATCH(Retrieving!AR$33&amp;$B38,INDIRECT($I$3),0)),0)</f>
        <v>0</v>
      </c>
      <c r="AS38" s="2">
        <f ca="1">IFERROR(INDEX(INDIRECT($G$3),MATCH(Retrieving!$C$2&amp;Retrieving!$C$3,INDIRECT($H$3),0),MATCH(Retrieving!AS$33&amp;$B38,INDIRECT($I$3),0)),0)</f>
        <v>0</v>
      </c>
      <c r="AT38" s="2">
        <f ca="1">IFERROR(INDEX(INDIRECT($G$3),MATCH(Retrieving!$C$2&amp;Retrieving!$C$3,INDIRECT($H$3),0),MATCH(Retrieving!AT$33&amp;$B38,INDIRECT($I$3),0)),0)</f>
        <v>0</v>
      </c>
      <c r="AU38" s="2">
        <f ca="1">IFERROR(INDEX(INDIRECT($G$3),MATCH(Retrieving!$C$2&amp;Retrieving!$C$3,INDIRECT($H$3),0),MATCH(Retrieving!AU$33&amp;$B38,INDIRECT($I$3),0)),0)</f>
        <v>0</v>
      </c>
      <c r="AV38" s="2">
        <f ca="1">IFERROR(INDEX(INDIRECT($G$3),MATCH(Retrieving!$C$2&amp;Retrieving!$C$3,INDIRECT($H$3),0),MATCH(Retrieving!AV$33&amp;$B38,INDIRECT($I$3),0)),0)</f>
        <v>0</v>
      </c>
      <c r="AW38" s="2">
        <f ca="1">IFERROR(INDEX(INDIRECT($G$3),MATCH(Retrieving!$C$2&amp;Retrieving!$C$3,INDIRECT($H$3),0),MATCH(Retrieving!AW$33&amp;$B38,INDIRECT($I$3),0)),0)</f>
        <v>0</v>
      </c>
      <c r="AX38" s="2">
        <f ca="1">IFERROR(INDEX(INDIRECT($G$3),MATCH(Retrieving!$C$2&amp;Retrieving!$C$3,INDIRECT($H$3),0),MATCH(Retrieving!AX$33&amp;$B38,INDIRECT($I$3),0)),0)</f>
        <v>0</v>
      </c>
      <c r="AY38" s="2">
        <f ca="1">IFERROR(INDEX(INDIRECT($G$3),MATCH(Retrieving!$C$2&amp;Retrieving!$C$3,INDIRECT($H$3),0),MATCH(Retrieving!AY$33&amp;$B38,INDIRECT($I$3),0)),0)</f>
        <v>0</v>
      </c>
      <c r="AZ38" s="2">
        <f ca="1">IFERROR(INDEX(INDIRECT($G$3),MATCH(Retrieving!$C$2&amp;Retrieving!$C$3,INDIRECT($H$3),0),MATCH(Retrieving!AZ$33&amp;$B38,INDIRECT($I$3),0)),0)</f>
        <v>0</v>
      </c>
      <c r="BA38" s="2">
        <f ca="1">IFERROR(INDEX(INDIRECT($G$3),MATCH(Retrieving!$C$2&amp;Retrieving!$C$3,INDIRECT($H$3),0),MATCH(Retrieving!BA$33&amp;$B38,INDIRECT($I$3),0)),0)</f>
        <v>0</v>
      </c>
      <c r="BB38" s="2">
        <f ca="1">IFERROR(INDEX(INDIRECT($G$3),MATCH(Retrieving!$C$2&amp;Retrieving!$C$3,INDIRECT($H$3),0),MATCH(Retrieving!BB$33&amp;$B38,INDIRECT($I$3),0)),0)</f>
        <v>0</v>
      </c>
      <c r="BC38" s="2">
        <f ca="1">IFERROR(INDEX(INDIRECT($G$3),MATCH(Retrieving!$C$2&amp;Retrieving!$C$3,INDIRECT($H$3),0),MATCH(Retrieving!BC$33&amp;$B38,INDIRECT($I$3),0)),0)</f>
        <v>0</v>
      </c>
      <c r="BD38" s="2">
        <f ca="1">IFERROR(INDEX(INDIRECT($G$3),MATCH(Retrieving!$C$2&amp;Retrieving!$C$3,INDIRECT($H$3),0),MATCH(Retrieving!BD$33&amp;$B38,INDIRECT($I$3),0)),0)</f>
        <v>0</v>
      </c>
      <c r="BE38" s="2">
        <f ca="1">IFERROR(INDEX(INDIRECT($G$3),MATCH(Retrieving!$C$2&amp;Retrieving!$C$3,INDIRECT($H$3),0),MATCH(Retrieving!BE$33&amp;$B38,INDIRECT($I$3),0)),0)</f>
        <v>0</v>
      </c>
      <c r="BF38" s="2">
        <f ca="1">IFERROR(INDEX(INDIRECT($G$3),MATCH(Retrieving!$C$2&amp;Retrieving!$C$3,INDIRECT($H$3),0),MATCH(Retrieving!BF$33&amp;$B38,INDIRECT($I$3),0)),0)</f>
        <v>0</v>
      </c>
      <c r="BG38" s="2">
        <f ca="1">IFERROR(INDEX(INDIRECT($G$3),MATCH(Retrieving!$C$2&amp;Retrieving!$C$3,INDIRECT($H$3),0),MATCH(Retrieving!BG$33&amp;$B38,INDIRECT($I$3),0)),0)</f>
        <v>0</v>
      </c>
      <c r="BH38" s="2">
        <f ca="1">IFERROR(INDEX(INDIRECT($G$3),MATCH(Retrieving!$C$2&amp;Retrieving!$C$3,INDIRECT($H$3),0),MATCH(Retrieving!BH$33&amp;$B38,INDIRECT($I$3),0)),0)</f>
        <v>0</v>
      </c>
      <c r="BI38" s="2">
        <f ca="1">IFERROR(INDEX(INDIRECT($G$3),MATCH(Retrieving!$C$2&amp;Retrieving!$C$3,INDIRECT($H$3),0),MATCH(Retrieving!BI$33&amp;$B38,INDIRECT($I$3),0)),0)</f>
        <v>0</v>
      </c>
      <c r="BJ38" s="2">
        <f ca="1">IFERROR(INDEX(INDIRECT($G$3),MATCH(Retrieving!$C$2&amp;Retrieving!$C$3,INDIRECT($H$3),0),MATCH(Retrieving!BJ$33&amp;$B38,INDIRECT($I$3),0)),0)</f>
        <v>0</v>
      </c>
      <c r="BK38" s="2">
        <f ca="1">IFERROR(INDEX(INDIRECT($G$3),MATCH(Retrieving!$C$2&amp;Retrieving!$C$3,INDIRECT($H$3),0),MATCH(Retrieving!BK$33&amp;$B38,INDIRECT($I$3),0)),0)</f>
        <v>0</v>
      </c>
      <c r="BL38" s="2">
        <f ca="1">IFERROR(INDEX(INDIRECT($G$3),MATCH(Retrieving!$C$2&amp;Retrieving!$C$3,INDIRECT($H$3),0),MATCH(Retrieving!BL$33&amp;$B38,INDIRECT($I$3),0)),0)</f>
        <v>0</v>
      </c>
      <c r="BM38" s="2">
        <f ca="1">IFERROR(INDEX(INDIRECT($G$3),MATCH(Retrieving!$C$2&amp;Retrieving!$C$3,INDIRECT($H$3),0),MATCH(Retrieving!BM$33&amp;$B38,INDIRECT($I$3),0)),0)</f>
        <v>0</v>
      </c>
      <c r="BN38" s="2">
        <f ca="1">IFERROR(INDEX(INDIRECT($G$3),MATCH(Retrieving!$C$2&amp;Retrieving!$C$3,INDIRECT($H$3),0),MATCH(Retrieving!BN$33&amp;$B38,INDIRECT($I$3),0)),0)</f>
        <v>0</v>
      </c>
      <c r="BO38" s="2">
        <f ca="1">IFERROR(INDEX(INDIRECT($G$3),MATCH(Retrieving!$C$2&amp;Retrieving!$C$3,INDIRECT($H$3),0),MATCH(Retrieving!BO$33&amp;$B38,INDIRECT($I$3),0)),0)</f>
        <v>0</v>
      </c>
      <c r="BP38" s="2">
        <f ca="1">IFERROR(INDEX(INDIRECT($G$3),MATCH(Retrieving!$C$2&amp;Retrieving!$C$3,INDIRECT($H$3),0),MATCH(Retrieving!BP$33&amp;$B38,INDIRECT($I$3),0)),0)</f>
        <v>0</v>
      </c>
      <c r="BQ38" s="2">
        <f ca="1">IFERROR(INDEX(INDIRECT($G$3),MATCH(Retrieving!$C$2&amp;Retrieving!$C$3,INDIRECT($H$3),0),MATCH(Retrieving!BQ$33&amp;$B38,INDIRECT($I$3),0)),0)</f>
        <v>0</v>
      </c>
      <c r="BR38" s="2">
        <f ca="1">IFERROR(INDEX(INDIRECT($G$3),MATCH(Retrieving!$C$2&amp;Retrieving!$C$3,INDIRECT($H$3),0),MATCH(Retrieving!BR$33&amp;$B38,INDIRECT($I$3),0)),0)</f>
        <v>0</v>
      </c>
      <c r="BS38" s="2">
        <f ca="1">IFERROR(INDEX(INDIRECT($G$3),MATCH(Retrieving!$C$2&amp;Retrieving!$C$3,INDIRECT($H$3),0),MATCH(Retrieving!BS$33&amp;$B38,INDIRECT($I$3),0)),0)</f>
        <v>0</v>
      </c>
      <c r="BT38" s="2">
        <f ca="1">IFERROR(INDEX(INDIRECT($G$3),MATCH(Retrieving!$C$2&amp;Retrieving!$C$3,INDIRECT($H$3),0),MATCH(Retrieving!BT$33&amp;$B38,INDIRECT($I$3),0)),0)</f>
        <v>0</v>
      </c>
      <c r="BU38" s="2">
        <f ca="1">IFERROR(INDEX(INDIRECT($G$3),MATCH(Retrieving!$C$2&amp;Retrieving!$C$3,INDIRECT($H$3),0),MATCH(Retrieving!BU$33&amp;$B38,INDIRECT($I$3),0)),0)</f>
        <v>0</v>
      </c>
      <c r="BV38" s="2">
        <f ca="1">IFERROR(INDEX(INDIRECT($G$3),MATCH(Retrieving!$C$2&amp;Retrieving!$C$3,INDIRECT($H$3),0),MATCH(Retrieving!BV$33&amp;$B38,INDIRECT($I$3),0)),0)</f>
        <v>0</v>
      </c>
      <c r="BW38" s="2">
        <f ca="1">IFERROR(INDEX(INDIRECT($G$3),MATCH(Retrieving!$C$2&amp;Retrieving!$C$3,INDIRECT($H$3),0),MATCH(Retrieving!BW$33&amp;$B38,INDIRECT($I$3),0)),0)</f>
        <v>0</v>
      </c>
      <c r="BX38" s="2">
        <f ca="1">IFERROR(INDEX(INDIRECT($G$3),MATCH(Retrieving!$C$2&amp;Retrieving!$C$3,INDIRECT($H$3),0),MATCH(Retrieving!BX$33&amp;$B38,INDIRECT($I$3),0)),0)</f>
        <v>0</v>
      </c>
      <c r="BY38" s="2">
        <f ca="1">IFERROR(INDEX(INDIRECT($G$3),MATCH(Retrieving!$C$2&amp;Retrieving!$C$3,INDIRECT($H$3),0),MATCH(Retrieving!BY$33&amp;$B38,INDIRECT($I$3),0)),0)</f>
        <v>0</v>
      </c>
      <c r="BZ38" s="2">
        <f ca="1">IFERROR(INDEX(INDIRECT($G$3),MATCH(Retrieving!$C$2&amp;Retrieving!$C$3,INDIRECT($H$3),0),MATCH(Retrieving!BZ$33&amp;$B38,INDIRECT($I$3),0)),0)</f>
        <v>0</v>
      </c>
      <c r="CA38" s="2">
        <f ca="1">IFERROR(INDEX(INDIRECT($G$3),MATCH(Retrieving!$C$2&amp;Retrieving!$C$3,INDIRECT($H$3),0),MATCH(Retrieving!CA$33&amp;$B38,INDIRECT($I$3),0)),0)</f>
        <v>0</v>
      </c>
      <c r="CB38" s="2">
        <f ca="1">IFERROR(INDEX(INDIRECT($G$3),MATCH(Retrieving!$C$2&amp;Retrieving!$C$3,INDIRECT($H$3),0),MATCH(Retrieving!CB$33&amp;$B38,INDIRECT($I$3),0)),0)</f>
        <v>0</v>
      </c>
      <c r="CC38" s="2">
        <f ca="1">IFERROR(INDEX(INDIRECT($G$3),MATCH(Retrieving!$C$2&amp;Retrieving!$C$3,INDIRECT($H$3),0),MATCH(Retrieving!CC$33&amp;$B38,INDIRECT($I$3),0)),0)</f>
        <v>0</v>
      </c>
      <c r="CD38" s="2">
        <f ca="1">IFERROR(INDEX(INDIRECT($G$3),MATCH(Retrieving!$C$2&amp;Retrieving!$C$3,INDIRECT($H$3),0),MATCH(Retrieving!CD$33&amp;$B38,INDIRECT($I$3),0)),0)</f>
        <v>0</v>
      </c>
      <c r="CE38" s="2">
        <f ca="1">IFERROR(INDEX(INDIRECT($G$3),MATCH(Retrieving!$C$2&amp;Retrieving!$C$3,INDIRECT($H$3),0),MATCH(Retrieving!CE$33&amp;$B38,INDIRECT($I$3),0)),0)</f>
        <v>0</v>
      </c>
      <c r="CF38" s="2">
        <f ca="1">IFERROR(INDEX(INDIRECT($G$3),MATCH(Retrieving!$C$2&amp;Retrieving!$C$3,INDIRECT($H$3),0),MATCH(Retrieving!CF$33&amp;$B38,INDIRECT($I$3),0)),0)</f>
        <v>0</v>
      </c>
      <c r="CG38" s="2">
        <f ca="1">IFERROR(INDEX(INDIRECT($G$3),MATCH(Retrieving!$C$2&amp;Retrieving!$C$3,INDIRECT($H$3),0),MATCH(Retrieving!CG$33&amp;$B38,INDIRECT($I$3),0)),0)</f>
        <v>0</v>
      </c>
      <c r="CH38" s="2">
        <f ca="1">IFERROR(INDEX(INDIRECT($G$3),MATCH(Retrieving!$C$2&amp;Retrieving!$C$3,INDIRECT($H$3),0),MATCH(Retrieving!CH$33&amp;$B38,INDIRECT($I$3),0)),0)</f>
        <v>0</v>
      </c>
      <c r="CI38" s="2">
        <f ca="1">IFERROR(INDEX(INDIRECT($G$3),MATCH(Retrieving!$C$2&amp;Retrieving!$C$3,INDIRECT($H$3),0),MATCH(Retrieving!CI$33&amp;$B38,INDIRECT($I$3),0)),0)</f>
        <v>0</v>
      </c>
      <c r="CJ38" s="2">
        <f ca="1">IFERROR(INDEX(INDIRECT($G$3),MATCH(Retrieving!$C$2&amp;Retrieving!$C$3,INDIRECT($H$3),0),MATCH(Retrieving!CJ$33&amp;$B38,INDIRECT($I$3),0)),0)</f>
        <v>0</v>
      </c>
      <c r="CK38" s="2">
        <f ca="1">IFERROR(INDEX(INDIRECT($G$3),MATCH(Retrieving!$C$2&amp;Retrieving!$C$3,INDIRECT($H$3),0),MATCH(Retrieving!CK$33&amp;$B38,INDIRECT($I$3),0)),0)</f>
        <v>0</v>
      </c>
      <c r="CL38" s="2">
        <f ca="1">IFERROR(INDEX(INDIRECT($G$3),MATCH(Retrieving!$C$2&amp;Retrieving!$C$3,INDIRECT($H$3),0),MATCH(Retrieving!CL$33&amp;$B38,INDIRECT($I$3),0)),0)</f>
        <v>0</v>
      </c>
      <c r="CM38" s="2">
        <f ca="1">IFERROR(INDEX(INDIRECT($G$3),MATCH(Retrieving!$C$2&amp;Retrieving!$C$3,INDIRECT($H$3),0),MATCH(Retrieving!CM$33&amp;$B38,INDIRECT($I$3),0)),0)</f>
        <v>0</v>
      </c>
      <c r="CN38" s="2">
        <f ca="1">IFERROR(INDEX(INDIRECT($G$3),MATCH(Retrieving!$C$2&amp;Retrieving!$C$3,INDIRECT($H$3),0),MATCH(Retrieving!CN$33&amp;$B38,INDIRECT($I$3),0)),0)</f>
        <v>0</v>
      </c>
      <c r="CO38" s="2">
        <f ca="1">IFERROR(INDEX(INDIRECT($G$3),MATCH(Retrieving!$C$2&amp;Retrieving!$C$3,INDIRECT($H$3),0),MATCH(Retrieving!CO$33&amp;$B38,INDIRECT($I$3),0)),0)</f>
        <v>0</v>
      </c>
      <c r="CP38" s="2">
        <f ca="1">IFERROR(INDEX(INDIRECT($G$3),MATCH(Retrieving!$C$2&amp;Retrieving!$C$3,INDIRECT($H$3),0),MATCH(Retrieving!CP$33&amp;$B38,INDIRECT($I$3),0)),0)</f>
        <v>0</v>
      </c>
      <c r="CQ38" s="2">
        <f ca="1">IFERROR(INDEX(INDIRECT($G$3),MATCH(Retrieving!$C$2&amp;Retrieving!$C$3,INDIRECT($H$3),0),MATCH(Retrieving!CQ$33&amp;$B38,INDIRECT($I$3),0)),0)</f>
        <v>0</v>
      </c>
      <c r="CR38" s="2">
        <f ca="1">IFERROR(INDEX(INDIRECT($G$3),MATCH(Retrieving!$C$2&amp;Retrieving!$C$3,INDIRECT($H$3),0),MATCH(Retrieving!CR$33&amp;$B38,INDIRECT($I$3),0)),0)</f>
        <v>0</v>
      </c>
      <c r="CS38" s="2">
        <f ca="1">IFERROR(INDEX(INDIRECT($G$3),MATCH(Retrieving!$C$2&amp;Retrieving!$C$3,INDIRECT($H$3),0),MATCH(Retrieving!CS$33&amp;$B38,INDIRECT($I$3),0)),0)</f>
        <v>0</v>
      </c>
      <c r="CT38" s="2">
        <f ca="1">IFERROR(INDEX(INDIRECT($G$3),MATCH(Retrieving!$C$2&amp;Retrieving!$C$3,INDIRECT($H$3),0),MATCH(Retrieving!CT$33&amp;$B38,INDIRECT($I$3),0)),0)</f>
        <v>0</v>
      </c>
      <c r="CU38" s="2">
        <f ca="1">IFERROR(INDEX(INDIRECT($G$3),MATCH(Retrieving!$C$2&amp;Retrieving!$C$3,INDIRECT($H$3),0),MATCH(Retrieving!CU$33&amp;$B38,INDIRECT($I$3),0)),0)</f>
        <v>0</v>
      </c>
      <c r="CV38" s="2">
        <f ca="1">IFERROR(INDEX(INDIRECT($G$3),MATCH(Retrieving!$C$2&amp;Retrieving!$C$3,INDIRECT($H$3),0),MATCH(Retrieving!CV$33&amp;$B38,INDIRECT($I$3),0)),0)</f>
        <v>0</v>
      </c>
      <c r="CW38" s="2">
        <f ca="1">IFERROR(INDEX(INDIRECT($G$3),MATCH(Retrieving!$C$2&amp;Retrieving!$C$3,INDIRECT($H$3),0),MATCH(Retrieving!CW$33&amp;$B38,INDIRECT($I$3),0)),0)</f>
        <v>0</v>
      </c>
      <c r="CX38" s="2">
        <f ca="1">IFERROR(INDEX(INDIRECT($G$3),MATCH(Retrieving!$C$2&amp;Retrieving!$C$3,INDIRECT($H$3),0),MATCH(Retrieving!CX$33&amp;$B38,INDIRECT($I$3),0)),0)</f>
        <v>0</v>
      </c>
      <c r="CY38" s="2">
        <f ca="1">IFERROR(INDEX(INDIRECT($G$3),MATCH(Retrieving!$C$2&amp;Retrieving!$C$3,INDIRECT($H$3),0),MATCH(Retrieving!CY$33&amp;$B38,INDIRECT($I$3),0)),0)</f>
        <v>0</v>
      </c>
      <c r="CZ38" s="2">
        <f ca="1">IFERROR(INDEX(INDIRECT($G$3),MATCH(Retrieving!$C$2&amp;Retrieving!$C$3,INDIRECT($H$3),0),MATCH(Retrieving!CZ$33&amp;$B38,INDIRECT($I$3),0)),0)</f>
        <v>0</v>
      </c>
      <c r="DA38" s="2">
        <f ca="1">IFERROR(INDEX(INDIRECT($G$3),MATCH(Retrieving!$C$2&amp;Retrieving!$C$3,INDIRECT($H$3),0),MATCH(Retrieving!DA$33&amp;$B38,INDIRECT($I$3),0)),0)</f>
        <v>0</v>
      </c>
      <c r="DB38" s="2">
        <f ca="1">IFERROR(INDEX(INDIRECT($G$3),MATCH(Retrieving!$C$2&amp;Retrieving!$C$3,INDIRECT($H$3),0),MATCH(Retrieving!DB$33&amp;$B38,INDIRECT($I$3),0)),0)</f>
        <v>0</v>
      </c>
      <c r="DC38" s="2">
        <f ca="1">IFERROR(INDEX(INDIRECT($G$3),MATCH(Retrieving!$C$2&amp;Retrieving!$C$3,INDIRECT($H$3),0),MATCH(Retrieving!DC$33&amp;$B38,INDIRECT($I$3),0)),0)</f>
        <v>0</v>
      </c>
      <c r="DD38" s="2">
        <f ca="1">IFERROR(INDEX(INDIRECT($G$3),MATCH(Retrieving!$C$2&amp;Retrieving!$C$3,INDIRECT($H$3),0),MATCH(Retrieving!DD$33&amp;$B38,INDIRECT($I$3),0)),0)</f>
        <v>0</v>
      </c>
      <c r="DE38" s="2">
        <f ca="1">IFERROR(INDEX(INDIRECT($G$3),MATCH(Retrieving!$C$2&amp;Retrieving!$C$3,INDIRECT($H$3),0),MATCH(Retrieving!DE$33&amp;$B38,INDIRECT($I$3),0)),0)</f>
        <v>0</v>
      </c>
      <c r="DF38" s="2">
        <f ca="1">IFERROR(INDEX(INDIRECT($G$3),MATCH(Retrieving!$C$2&amp;Retrieving!$C$3,INDIRECT($H$3),0),MATCH(Retrieving!DF$33&amp;$B38,INDIRECT($I$3),0)),0)</f>
        <v>0</v>
      </c>
      <c r="DG38" s="2">
        <f ca="1">IFERROR(INDEX(INDIRECT($G$3),MATCH(Retrieving!$C$2&amp;Retrieving!$C$3,INDIRECT($H$3),0),MATCH(Retrieving!DG$33&amp;$B38,INDIRECT($I$3),0)),0)</f>
        <v>0</v>
      </c>
      <c r="DH38" s="2">
        <f ca="1">IFERROR(INDEX(INDIRECT($G$3),MATCH(Retrieving!$C$2&amp;Retrieving!$C$3,INDIRECT($H$3),0),MATCH(Retrieving!DH$33&amp;$B38,INDIRECT($I$3),0)),0)</f>
        <v>0</v>
      </c>
      <c r="DI38" s="2">
        <f ca="1">IFERROR(INDEX(INDIRECT($G$3),MATCH(Retrieving!$C$2&amp;Retrieving!$C$3,INDIRECT($H$3),0),MATCH(Retrieving!DI$33&amp;$B38,INDIRECT($I$3),0)),0)</f>
        <v>0</v>
      </c>
      <c r="DJ38" s="2">
        <f ca="1">IFERROR(INDEX(INDIRECT($G$3),MATCH(Retrieving!$C$2&amp;Retrieving!$C$3,INDIRECT($H$3),0),MATCH(Retrieving!DJ$33&amp;$B38,INDIRECT($I$3),0)),0)</f>
        <v>0</v>
      </c>
      <c r="DK38" s="2">
        <f ca="1">IFERROR(INDEX(INDIRECT($G$3),MATCH(Retrieving!$C$2&amp;Retrieving!$C$3,INDIRECT($H$3),0),MATCH(Retrieving!DK$33&amp;$B38,INDIRECT($I$3),0)),0)</f>
        <v>0</v>
      </c>
      <c r="DL38" s="2">
        <f ca="1">IFERROR(INDEX(INDIRECT($G$3),MATCH(Retrieving!$C$2&amp;Retrieving!$C$3,INDIRECT($H$3),0),MATCH(Retrieving!DL$33&amp;$B38,INDIRECT($I$3),0)),0)</f>
        <v>0</v>
      </c>
      <c r="DM38" s="2">
        <f ca="1">IFERROR(INDEX(INDIRECT($G$3),MATCH(Retrieving!$C$2&amp;Retrieving!$C$3,INDIRECT($H$3),0),MATCH(Retrieving!DM$33&amp;$B38,INDIRECT($I$3),0)),0)</f>
        <v>0</v>
      </c>
      <c r="DN38" s="2">
        <f ca="1">IFERROR(INDEX(INDIRECT($G$3),MATCH(Retrieving!$C$2&amp;Retrieving!$C$3,INDIRECT($H$3),0),MATCH(Retrieving!DN$33&amp;$B38,INDIRECT($I$3),0)),0)</f>
        <v>0</v>
      </c>
      <c r="DO38" s="2">
        <f ca="1">IFERROR(INDEX(INDIRECT($G$3),MATCH(Retrieving!$C$2&amp;Retrieving!$C$3,INDIRECT($H$3),0),MATCH(Retrieving!DO$33&amp;$B38,INDIRECT($I$3),0)),0)</f>
        <v>0</v>
      </c>
      <c r="DP38" s="2">
        <f ca="1">IFERROR(INDEX(INDIRECT($G$3),MATCH(Retrieving!$C$2&amp;Retrieving!$C$3,INDIRECT($H$3),0),MATCH(Retrieving!DP$33&amp;$B38,INDIRECT($I$3),0)),0)</f>
        <v>0</v>
      </c>
      <c r="DQ38" s="2">
        <f ca="1">IFERROR(INDEX(INDIRECT($G$3),MATCH(Retrieving!$C$2&amp;Retrieving!$C$3,INDIRECT($H$3),0),MATCH(Retrieving!DQ$33&amp;$B38,INDIRECT($I$3),0)),0)</f>
        <v>0</v>
      </c>
      <c r="DR38" s="2">
        <f ca="1">IFERROR(INDEX(INDIRECT($G$3),MATCH(Retrieving!$C$2&amp;Retrieving!$C$3,INDIRECT($H$3),0),MATCH(Retrieving!DR$33&amp;$B38,INDIRECT($I$3),0)),0)</f>
        <v>0</v>
      </c>
      <c r="DS38" s="2">
        <f ca="1">IFERROR(INDEX(INDIRECT($G$3),MATCH(Retrieving!$C$2&amp;Retrieving!$C$3,INDIRECT($H$3),0),MATCH(Retrieving!DS$33&amp;$B38,INDIRECT($I$3),0)),0)</f>
        <v>0</v>
      </c>
      <c r="DT38" s="2">
        <f ca="1">IFERROR(INDEX(INDIRECT($G$3),MATCH(Retrieving!$C$2&amp;Retrieving!$C$3,INDIRECT($H$3),0),MATCH(Retrieving!DT$33&amp;$B38,INDIRECT($I$3),0)),0)</f>
        <v>0</v>
      </c>
      <c r="DU38" s="2">
        <f ca="1">IFERROR(INDEX(INDIRECT($G$3),MATCH(Retrieving!$C$2&amp;Retrieving!$C$3,INDIRECT($H$3),0),MATCH(Retrieving!DU$33&amp;$B38,INDIRECT($I$3),0)),0)</f>
        <v>0</v>
      </c>
      <c r="DV38" s="2">
        <f ca="1">IFERROR(INDEX(INDIRECT($G$3),MATCH(Retrieving!$C$2&amp;Retrieving!$C$3,INDIRECT($H$3),0),MATCH(Retrieving!DV$33&amp;$B38,INDIRECT($I$3),0)),0)</f>
        <v>0</v>
      </c>
      <c r="DW38" s="2">
        <f ca="1">IFERROR(INDEX(INDIRECT($G$3),MATCH(Retrieving!$C$2&amp;Retrieving!$C$3,INDIRECT($H$3),0),MATCH(Retrieving!DW$33&amp;$B38,INDIRECT($I$3),0)),0)</f>
        <v>0</v>
      </c>
      <c r="DX38" s="2">
        <f ca="1">IFERROR(INDEX(INDIRECT($G$3),MATCH(Retrieving!$C$2&amp;Retrieving!$C$3,INDIRECT($H$3),0),MATCH(Retrieving!DX$33&amp;$B38,INDIRECT($I$3),0)),0)</f>
        <v>0</v>
      </c>
      <c r="DY38" s="2">
        <f ca="1">IFERROR(INDEX(INDIRECT($G$3),MATCH(Retrieving!$C$2&amp;Retrieving!$C$3,INDIRECT($H$3),0),MATCH(Retrieving!DY$33&amp;$B38,INDIRECT($I$3),0)),0)</f>
        <v>0</v>
      </c>
      <c r="DZ38" s="2">
        <f ca="1">IFERROR(INDEX(INDIRECT($G$3),MATCH(Retrieving!$C$2&amp;Retrieving!$C$3,INDIRECT($H$3),0),MATCH(Retrieving!DZ$33&amp;$B38,INDIRECT($I$3),0)),0)</f>
        <v>0</v>
      </c>
      <c r="EA38" s="2">
        <f ca="1">IFERROR(INDEX(INDIRECT($G$3),MATCH(Retrieving!$C$2&amp;Retrieving!$C$3,INDIRECT($H$3),0),MATCH(Retrieving!EA$33&amp;$B38,INDIRECT($I$3),0)),0)</f>
        <v>0</v>
      </c>
      <c r="EB38" s="2">
        <f ca="1">IFERROR(INDEX(INDIRECT($G$3),MATCH(Retrieving!$C$2&amp;Retrieving!$C$3,INDIRECT($H$3),0),MATCH(Retrieving!EB$33&amp;$B38,INDIRECT($I$3),0)),0)</f>
        <v>0</v>
      </c>
      <c r="EC38" s="2">
        <f ca="1">IFERROR(INDEX(INDIRECT($G$3),MATCH(Retrieving!$C$2&amp;Retrieving!$C$3,INDIRECT($H$3),0),MATCH(Retrieving!EC$33&amp;$B38,INDIRECT($I$3),0)),0)</f>
        <v>0</v>
      </c>
      <c r="ED38" s="2">
        <f ca="1">IFERROR(INDEX(INDIRECT($G$3),MATCH(Retrieving!$C$2&amp;Retrieving!$C$3,INDIRECT($H$3),0),MATCH(Retrieving!ED$33&amp;$B38,INDIRECT($I$3),0)),0)</f>
        <v>0</v>
      </c>
      <c r="EE38" s="2">
        <f ca="1">IFERROR(INDEX(INDIRECT($G$3),MATCH(Retrieving!$C$2&amp;Retrieving!$C$3,INDIRECT($H$3),0),MATCH(Retrieving!EE$33&amp;$B38,INDIRECT($I$3),0)),0)</f>
        <v>0</v>
      </c>
      <c r="EF38" s="2">
        <f ca="1">IFERROR(INDEX(INDIRECT($G$3),MATCH(Retrieving!$C$2&amp;Retrieving!$C$3,INDIRECT($H$3),0),MATCH(Retrieving!EF$33&amp;$B38,INDIRECT($I$3),0)),0)</f>
        <v>0</v>
      </c>
      <c r="EG38" s="2">
        <f ca="1">IFERROR(INDEX(INDIRECT($G$3),MATCH(Retrieving!$C$2&amp;Retrieving!$C$3,INDIRECT($H$3),0),MATCH(Retrieving!EG$33&amp;$B38,INDIRECT($I$3),0)),0)</f>
        <v>0</v>
      </c>
      <c r="EH38" s="2">
        <f ca="1">IFERROR(INDEX(INDIRECT($G$3),MATCH(Retrieving!$C$2&amp;Retrieving!$C$3,INDIRECT($H$3),0),MATCH(Retrieving!EH$33&amp;$B38,INDIRECT($I$3),0)),0)</f>
        <v>0</v>
      </c>
      <c r="EI38" s="2">
        <f ca="1">IFERROR(INDEX(INDIRECT($G$3),MATCH(Retrieving!$C$2&amp;Retrieving!$C$3,INDIRECT($H$3),0),MATCH(Retrieving!EI$33&amp;$B38,INDIRECT($I$3),0)),0)</f>
        <v>0</v>
      </c>
      <c r="EJ38" s="2">
        <f ca="1">IFERROR(INDEX(INDIRECT($G$3),MATCH(Retrieving!$C$2&amp;Retrieving!$C$3,INDIRECT($H$3),0),MATCH(Retrieving!EJ$33&amp;$B38,INDIRECT($I$3),0)),0)</f>
        <v>0</v>
      </c>
      <c r="EK38" s="2">
        <f ca="1">IFERROR(INDEX(INDIRECT($G$3),MATCH(Retrieving!$C$2&amp;Retrieving!$C$3,INDIRECT($H$3),0),MATCH(Retrieving!EK$33&amp;$B38,INDIRECT($I$3),0)),0)</f>
        <v>0</v>
      </c>
      <c r="EL38" s="2">
        <f ca="1">IFERROR(INDEX(INDIRECT($G$3),MATCH(Retrieving!$C$2&amp;Retrieving!$C$3,INDIRECT($H$3),0),MATCH(Retrieving!EL$33&amp;$B38,INDIRECT($I$3),0)),0)</f>
        <v>0</v>
      </c>
      <c r="EM38" s="2">
        <f ca="1">IFERROR(INDEX(INDIRECT($G$3),MATCH(Retrieving!$C$2&amp;Retrieving!$C$3,INDIRECT($H$3),0),MATCH(Retrieving!EM$33&amp;$B38,INDIRECT($I$3),0)),0)</f>
        <v>0</v>
      </c>
      <c r="EN38" s="2">
        <f ca="1">IFERROR(INDEX(INDIRECT($G$3),MATCH(Retrieving!$C$2&amp;Retrieving!$C$3,INDIRECT($H$3),0),MATCH(Retrieving!EN$33&amp;$B38,INDIRECT($I$3),0)),0)</f>
        <v>0</v>
      </c>
      <c r="EO38" s="2">
        <f ca="1">IFERROR(INDEX(INDIRECT($G$3),MATCH(Retrieving!$C$2&amp;Retrieving!$C$3,INDIRECT($H$3),0),MATCH(Retrieving!EO$33&amp;$B38,INDIRECT($I$3),0)),0)</f>
        <v>0</v>
      </c>
      <c r="EP38" s="2">
        <f ca="1">IFERROR(INDEX(INDIRECT($G$3),MATCH(Retrieving!$C$2&amp;Retrieving!$C$3,INDIRECT($H$3),0),MATCH(Retrieving!EP$33&amp;$B38,INDIRECT($I$3),0)),0)</f>
        <v>0</v>
      </c>
      <c r="EQ38" s="2">
        <f ca="1">IFERROR(INDEX(INDIRECT($G$3),MATCH(Retrieving!$C$2&amp;Retrieving!$C$3,INDIRECT($H$3),0),MATCH(Retrieving!EQ$33&amp;$B38,INDIRECT($I$3),0)),0)</f>
        <v>0</v>
      </c>
      <c r="ER38" s="2">
        <f ca="1">IFERROR(INDEX(INDIRECT($G$3),MATCH(Retrieving!$C$2&amp;Retrieving!$C$3,INDIRECT($H$3),0),MATCH(Retrieving!ER$33&amp;$B38,INDIRECT($I$3),0)),0)</f>
        <v>0</v>
      </c>
      <c r="ES38" s="2">
        <f ca="1">IFERROR(INDEX(INDIRECT($G$3),MATCH(Retrieving!$C$2&amp;Retrieving!$C$3,INDIRECT($H$3),0),MATCH(Retrieving!ES$33&amp;$B38,INDIRECT($I$3),0)),0)</f>
        <v>0</v>
      </c>
      <c r="ET38" s="2">
        <f ca="1">IFERROR(INDEX(INDIRECT($G$3),MATCH(Retrieving!$C$2&amp;Retrieving!$C$3,INDIRECT($H$3),0),MATCH(Retrieving!ET$33&amp;$B38,INDIRECT($I$3),0)),0)</f>
        <v>0</v>
      </c>
      <c r="EU38" s="2">
        <f ca="1">IFERROR(INDEX(INDIRECT($G$3),MATCH(Retrieving!$C$2&amp;Retrieving!$C$3,INDIRECT($H$3),0),MATCH(Retrieving!EU$33&amp;$B38,INDIRECT($I$3),0)),0)</f>
        <v>0</v>
      </c>
      <c r="EV38" s="2">
        <f ca="1">IFERROR(INDEX(INDIRECT($G$3),MATCH(Retrieving!$C$2&amp;Retrieving!$C$3,INDIRECT($H$3),0),MATCH(Retrieving!EV$33&amp;$B38,INDIRECT($I$3),0)),0)</f>
        <v>0</v>
      </c>
      <c r="EW38" s="2">
        <f ca="1">IFERROR(INDEX(INDIRECT($G$3),MATCH(Retrieving!$C$2&amp;Retrieving!$C$3,INDIRECT($H$3),0),MATCH(Retrieving!EW$33&amp;$B38,INDIRECT($I$3),0)),0)</f>
        <v>0</v>
      </c>
      <c r="EX38" s="2">
        <f ca="1">IFERROR(INDEX(INDIRECT($G$3),MATCH(Retrieving!$C$2&amp;Retrieving!$C$3,INDIRECT($H$3),0),MATCH(Retrieving!EX$33&amp;$B38,INDIRECT($I$3),0)),0)</f>
        <v>0</v>
      </c>
      <c r="EY38" s="2">
        <f ca="1">IFERROR(INDEX(INDIRECT($G$3),MATCH(Retrieving!$C$2&amp;Retrieving!$C$3,INDIRECT($H$3),0),MATCH(Retrieving!EY$33&amp;$B38,INDIRECT($I$3),0)),0)</f>
        <v>0</v>
      </c>
      <c r="EZ38" s="2">
        <f ca="1">IFERROR(INDEX(INDIRECT($G$3),MATCH(Retrieving!$C$2&amp;Retrieving!$C$3,INDIRECT($H$3),0),MATCH(Retrieving!EZ$33&amp;$B38,INDIRECT($I$3),0)),0)</f>
        <v>0</v>
      </c>
      <c r="FA38" s="2">
        <f ca="1">IFERROR(INDEX(INDIRECT($G$3),MATCH(Retrieving!$C$2&amp;Retrieving!$C$3,INDIRECT($H$3),0),MATCH(Retrieving!FA$33&amp;$B38,INDIRECT($I$3),0)),0)</f>
        <v>0</v>
      </c>
      <c r="FB38" s="2">
        <f ca="1">IFERROR(INDEX(INDIRECT($G$3),MATCH(Retrieving!$C$2&amp;Retrieving!$C$3,INDIRECT($H$3),0),MATCH(Retrieving!FB$33&amp;$B38,INDIRECT($I$3),0)),0)</f>
        <v>0</v>
      </c>
      <c r="FC38" s="2">
        <f ca="1">IFERROR(INDEX(INDIRECT($G$3),MATCH(Retrieving!$C$2&amp;Retrieving!$C$3,INDIRECT($H$3),0),MATCH(Retrieving!FC$33&amp;$B38,INDIRECT($I$3),0)),0)</f>
        <v>0</v>
      </c>
      <c r="FD38" s="2">
        <f ca="1">IFERROR(INDEX(INDIRECT($G$3),MATCH(Retrieving!$C$2&amp;Retrieving!$C$3,INDIRECT($H$3),0),MATCH(Retrieving!FD$33&amp;$B38,INDIRECT($I$3),0)),0)</f>
        <v>0</v>
      </c>
      <c r="FE38" s="2">
        <f ca="1">IFERROR(INDEX(INDIRECT($G$3),MATCH(Retrieving!$C$2&amp;Retrieving!$C$3,INDIRECT($H$3),0),MATCH(Retrieving!FE$33&amp;$B38,INDIRECT($I$3),0)),0)</f>
        <v>0</v>
      </c>
      <c r="FF38" s="2">
        <f ca="1">IFERROR(INDEX(INDIRECT($G$3),MATCH(Retrieving!$C$2&amp;Retrieving!$C$3,INDIRECT($H$3),0),MATCH(Retrieving!FF$33&amp;$B38,INDIRECT($I$3),0)),0)</f>
        <v>0</v>
      </c>
      <c r="FG38" s="2">
        <f ca="1">IFERROR(INDEX(INDIRECT($G$3),MATCH(Retrieving!$C$2&amp;Retrieving!$C$3,INDIRECT($H$3),0),MATCH(Retrieving!FG$33&amp;$B38,INDIRECT($I$3),0)),0)</f>
        <v>0</v>
      </c>
      <c r="FH38" s="2">
        <f ca="1">IFERROR(INDEX(INDIRECT($G$3),MATCH(Retrieving!$C$2&amp;Retrieving!$C$3,INDIRECT($H$3),0),MATCH(Retrieving!FH$33&amp;$B38,INDIRECT($I$3),0)),0)</f>
        <v>0</v>
      </c>
      <c r="FI38" s="2">
        <f ca="1">IFERROR(INDEX(INDIRECT($G$3),MATCH(Retrieving!$C$2&amp;Retrieving!$C$3,INDIRECT($H$3),0),MATCH(Retrieving!FI$33&amp;$B38,INDIRECT($I$3),0)),0)</f>
        <v>0</v>
      </c>
      <c r="FJ38" s="2">
        <f ca="1">IFERROR(INDEX(INDIRECT($G$3),MATCH(Retrieving!$C$2&amp;Retrieving!$C$3,INDIRECT($H$3),0),MATCH(Retrieving!FJ$33&amp;$B38,INDIRECT($I$3),0)),0)</f>
        <v>0</v>
      </c>
      <c r="FK38" s="2">
        <f ca="1">IFERROR(INDEX(INDIRECT($G$3),MATCH(Retrieving!$C$2&amp;Retrieving!$C$3,INDIRECT($H$3),0),MATCH(Retrieving!FK$33&amp;$B38,INDIRECT($I$3),0)),0)</f>
        <v>0</v>
      </c>
      <c r="FL38" s="2">
        <f ca="1">IFERROR(INDEX(INDIRECT($G$3),MATCH(Retrieving!$C$2&amp;Retrieving!$C$3,INDIRECT($H$3),0),MATCH(Retrieving!FL$33&amp;$B38,INDIRECT($I$3),0)),0)</f>
        <v>0</v>
      </c>
      <c r="FM38" s="2">
        <f ca="1">IFERROR(INDEX(INDIRECT($G$3),MATCH(Retrieving!$C$2&amp;Retrieving!$C$3,INDIRECT($H$3),0),MATCH(Retrieving!FM$33&amp;$B38,INDIRECT($I$3),0)),0)</f>
        <v>0</v>
      </c>
      <c r="FN38" s="2">
        <f ca="1">IFERROR(INDEX(INDIRECT($G$3),MATCH(Retrieving!$C$2&amp;Retrieving!$C$3,INDIRECT($H$3),0),MATCH(Retrieving!FN$33&amp;$B38,INDIRECT($I$3),0)),0)</f>
        <v>0</v>
      </c>
      <c r="FO38" s="2">
        <f ca="1">IFERROR(INDEX(INDIRECT($G$3),MATCH(Retrieving!$C$2&amp;Retrieving!$C$3,INDIRECT($H$3),0),MATCH(Retrieving!FO$33&amp;$B38,INDIRECT($I$3),0)),0)</f>
        <v>0</v>
      </c>
      <c r="FP38" s="2">
        <f ca="1">IFERROR(INDEX(INDIRECT($G$3),MATCH(Retrieving!$C$2&amp;Retrieving!$C$3,INDIRECT($H$3),0),MATCH(Retrieving!FP$33&amp;$B38,INDIRECT($I$3),0)),0)</f>
        <v>0</v>
      </c>
      <c r="FQ38" s="2">
        <f ca="1">IFERROR(INDEX(INDIRECT($G$3),MATCH(Retrieving!$C$2&amp;Retrieving!$C$3,INDIRECT($H$3),0),MATCH(Retrieving!FQ$33&amp;$B38,INDIRECT($I$3),0)),0)</f>
        <v>0</v>
      </c>
      <c r="FR38" s="2">
        <f ca="1">IFERROR(INDEX(INDIRECT($G$3),MATCH(Retrieving!$C$2&amp;Retrieving!$C$3,INDIRECT($H$3),0),MATCH(Retrieving!FR$33&amp;$B38,INDIRECT($I$3),0)),0)</f>
        <v>0</v>
      </c>
      <c r="FS38" s="2">
        <f ca="1">IFERROR(INDEX(INDIRECT($G$3),MATCH(Retrieving!$C$2&amp;Retrieving!$C$3,INDIRECT($H$3),0),MATCH(Retrieving!FS$33&amp;$B38,INDIRECT($I$3),0)),0)</f>
        <v>0</v>
      </c>
      <c r="FT38" s="2">
        <f ca="1">IFERROR(INDEX(INDIRECT($G$3),MATCH(Retrieving!$C$2&amp;Retrieving!$C$3,INDIRECT($H$3),0),MATCH(Retrieving!FT$33&amp;$B38,INDIRECT($I$3),0)),0)</f>
        <v>0</v>
      </c>
      <c r="FU38" s="2">
        <f ca="1">IFERROR(INDEX(INDIRECT($G$3),MATCH(Retrieving!$C$2&amp;Retrieving!$C$3,INDIRECT($H$3),0),MATCH(Retrieving!FU$33&amp;$B38,INDIRECT($I$3),0)),0)</f>
        <v>0</v>
      </c>
      <c r="FV38" s="2">
        <f ca="1">IFERROR(INDEX(INDIRECT($G$3),MATCH(Retrieving!$C$2&amp;Retrieving!$C$3,INDIRECT($H$3),0),MATCH(Retrieving!FV$33&amp;$B38,INDIRECT($I$3),0)),0)</f>
        <v>0</v>
      </c>
      <c r="FW38" s="2">
        <f ca="1">IFERROR(INDEX(INDIRECT($G$3),MATCH(Retrieving!$C$2&amp;Retrieving!$C$3,INDIRECT($H$3),0),MATCH(Retrieving!FW$33&amp;$B38,INDIRECT($I$3),0)),0)</f>
        <v>0</v>
      </c>
      <c r="FX38" s="2">
        <f ca="1">IFERROR(INDEX(INDIRECT($G$3),MATCH(Retrieving!$C$2&amp;Retrieving!$C$3,INDIRECT($H$3),0),MATCH(Retrieving!FX$33&amp;$B38,INDIRECT($I$3),0)),0)</f>
        <v>0</v>
      </c>
      <c r="FY38" s="2">
        <f ca="1">IFERROR(INDEX(INDIRECT($G$3),MATCH(Retrieving!$C$2&amp;Retrieving!$C$3,INDIRECT($H$3),0),MATCH(Retrieving!FY$33&amp;$B38,INDIRECT($I$3),0)),0)</f>
        <v>0</v>
      </c>
      <c r="FZ38" s="2">
        <f ca="1">IFERROR(INDEX(INDIRECT($G$3),MATCH(Retrieving!$C$2&amp;Retrieving!$C$3,INDIRECT($H$3),0),MATCH(Retrieving!FZ$33&amp;$B38,INDIRECT($I$3),0)),0)</f>
        <v>0</v>
      </c>
      <c r="GA38" s="2">
        <f ca="1">IFERROR(INDEX(INDIRECT($G$3),MATCH(Retrieving!$C$2&amp;Retrieving!$C$3,INDIRECT($H$3),0),MATCH(Retrieving!GA$33&amp;$B38,INDIRECT($I$3),0)),0)</f>
        <v>0</v>
      </c>
      <c r="GB38" s="2">
        <f ca="1">IFERROR(INDEX(INDIRECT($G$3),MATCH(Retrieving!$C$2&amp;Retrieving!$C$3,INDIRECT($H$3),0),MATCH(Retrieving!GB$33&amp;$B38,INDIRECT($I$3),0)),0)</f>
        <v>0</v>
      </c>
      <c r="GC38" s="2">
        <f ca="1">IFERROR(INDEX(INDIRECT($G$3),MATCH(Retrieving!$C$2&amp;Retrieving!$C$3,INDIRECT($H$3),0),MATCH(Retrieving!GC$33&amp;$B38,INDIRECT($I$3),0)),0)</f>
        <v>0</v>
      </c>
      <c r="GD38" s="2">
        <f ca="1">IFERROR(INDEX(INDIRECT($G$3),MATCH(Retrieving!$C$2&amp;Retrieving!$C$3,INDIRECT($H$3),0),MATCH(Retrieving!GD$33&amp;$B38,INDIRECT($I$3),0)),0)</f>
        <v>0</v>
      </c>
      <c r="GE38" s="2">
        <f ca="1">IFERROR(INDEX(INDIRECT($G$3),MATCH(Retrieving!$C$2&amp;Retrieving!$C$3,INDIRECT($H$3),0),MATCH(Retrieving!GE$33&amp;$B38,INDIRECT($I$3),0)),0)</f>
        <v>0</v>
      </c>
      <c r="GF38" s="2">
        <f ca="1">IFERROR(INDEX(INDIRECT($G$3),MATCH(Retrieving!$C$2&amp;Retrieving!$C$3,INDIRECT($H$3),0),MATCH(Retrieving!GF$33&amp;$B38,INDIRECT($I$3),0)),0)</f>
        <v>0</v>
      </c>
      <c r="GG38" s="2">
        <f ca="1">IFERROR(INDEX(INDIRECT($G$3),MATCH(Retrieving!$C$2&amp;Retrieving!$C$3,INDIRECT($H$3),0),MATCH(Retrieving!GG$33&amp;$B38,INDIRECT($I$3),0)),0)</f>
        <v>0</v>
      </c>
      <c r="GH38" s="2">
        <f ca="1">IFERROR(INDEX(INDIRECT($G$3),MATCH(Retrieving!$C$2&amp;Retrieving!$C$3,INDIRECT($H$3),0),MATCH(Retrieving!GH$33&amp;$B38,INDIRECT($I$3),0)),0)</f>
        <v>0</v>
      </c>
      <c r="GI38" s="2">
        <f ca="1">IFERROR(INDEX(INDIRECT($G$3),MATCH(Retrieving!$C$2&amp;Retrieving!$C$3,INDIRECT($H$3),0),MATCH(Retrieving!GI$33&amp;$B38,INDIRECT($I$3),0)),0)</f>
        <v>0</v>
      </c>
      <c r="GJ38" s="2">
        <f ca="1">IFERROR(INDEX(INDIRECT($G$3),MATCH(Retrieving!$C$2&amp;Retrieving!$C$3,INDIRECT($H$3),0),MATCH(Retrieving!GJ$33&amp;$B38,INDIRECT($I$3),0)),0)</f>
        <v>0</v>
      </c>
      <c r="GK38" s="2">
        <f ca="1">IFERROR(INDEX(INDIRECT($G$3),MATCH(Retrieving!$C$2&amp;Retrieving!$C$3,INDIRECT($H$3),0),MATCH(Retrieving!GK$33&amp;$B38,INDIRECT($I$3),0)),0)</f>
        <v>0</v>
      </c>
      <c r="GL38" s="2">
        <f ca="1">IFERROR(INDEX(INDIRECT($G$3),MATCH(Retrieving!$C$2&amp;Retrieving!$C$3,INDIRECT($H$3),0),MATCH(Retrieving!GL$33&amp;$B38,INDIRECT($I$3),0)),0)</f>
        <v>0</v>
      </c>
      <c r="GM38" s="2">
        <f ca="1">IFERROR(INDEX(INDIRECT($G$3),MATCH(Retrieving!$C$2&amp;Retrieving!$C$3,INDIRECT($H$3),0),MATCH(Retrieving!GM$33&amp;$B38,INDIRECT($I$3),0)),0)</f>
        <v>0</v>
      </c>
      <c r="GN38" s="2">
        <f ca="1">IFERROR(INDEX(INDIRECT($G$3),MATCH(Retrieving!$C$2&amp;Retrieving!$C$3,INDIRECT($H$3),0),MATCH(Retrieving!GN$33&amp;$B38,INDIRECT($I$3),0)),0)</f>
        <v>0</v>
      </c>
      <c r="GO38" s="2">
        <f ca="1">IFERROR(INDEX(INDIRECT($G$3),MATCH(Retrieving!$C$2&amp;Retrieving!$C$3,INDIRECT($H$3),0),MATCH(Retrieving!GO$33&amp;$B38,INDIRECT($I$3),0)),0)</f>
        <v>0</v>
      </c>
      <c r="GP38" s="2">
        <f ca="1">IFERROR(INDEX(INDIRECT($G$3),MATCH(Retrieving!$C$2&amp;Retrieving!$C$3,INDIRECT($H$3),0),MATCH(Retrieving!GP$33&amp;$B38,INDIRECT($I$3),0)),0)</f>
        <v>0</v>
      </c>
      <c r="GQ38" s="2">
        <f ca="1">IFERROR(INDEX(INDIRECT($G$3),MATCH(Retrieving!$C$2&amp;Retrieving!$C$3,INDIRECT($H$3),0),MATCH(Retrieving!GQ$33&amp;$B38,INDIRECT($I$3),0)),0)</f>
        <v>0</v>
      </c>
      <c r="GR38" s="2">
        <f ca="1">IFERROR(INDEX(INDIRECT($G$3),MATCH(Retrieving!$C$2&amp;Retrieving!$C$3,INDIRECT($H$3),0),MATCH(Retrieving!GR$33&amp;$B38,INDIRECT($I$3),0)),0)</f>
        <v>0</v>
      </c>
      <c r="GS38" s="2">
        <f ca="1">IFERROR(INDEX(INDIRECT($G$3),MATCH(Retrieving!$C$2&amp;Retrieving!$C$3,INDIRECT($H$3),0),MATCH(Retrieving!GS$33&amp;$B38,INDIRECT($I$3),0)),0)</f>
        <v>0</v>
      </c>
      <c r="GT38" s="2">
        <f ca="1">IFERROR(INDEX(INDIRECT($G$3),MATCH(Retrieving!$C$2&amp;Retrieving!$C$3,INDIRECT($H$3),0),MATCH(Retrieving!GT$33&amp;$B38,INDIRECT($I$3),0)),0)</f>
        <v>0</v>
      </c>
      <c r="GU38" s="2">
        <f ca="1">IFERROR(INDEX(INDIRECT($G$3),MATCH(Retrieving!$C$2&amp;Retrieving!$C$3,INDIRECT($H$3),0),MATCH(Retrieving!GU$33&amp;$B38,INDIRECT($I$3),0)),0)</f>
        <v>0</v>
      </c>
      <c r="GV38" s="2">
        <f ca="1">IFERROR(INDEX(INDIRECT($G$3),MATCH(Retrieving!$C$2&amp;Retrieving!$C$3,INDIRECT($H$3),0),MATCH(Retrieving!GV$33&amp;$B38,INDIRECT($I$3),0)),0)</f>
        <v>0</v>
      </c>
      <c r="GW38" s="2">
        <f ca="1">IFERROR(INDEX(INDIRECT($G$3),MATCH(Retrieving!$C$2&amp;Retrieving!$C$3,INDIRECT($H$3),0),MATCH(Retrieving!GW$33&amp;$B38,INDIRECT($I$3),0)),0)</f>
        <v>0</v>
      </c>
      <c r="GX38" s="2">
        <f ca="1">IFERROR(INDEX(INDIRECT($G$3),MATCH(Retrieving!$C$2&amp;Retrieving!$C$3,INDIRECT($H$3),0),MATCH(Retrieving!GX$33&amp;$B38,INDIRECT($I$3),0)),0)</f>
        <v>0</v>
      </c>
      <c r="GY38" s="2">
        <f ca="1">IFERROR(INDEX(INDIRECT($G$3),MATCH(Retrieving!$C$2&amp;Retrieving!$C$3,INDIRECT($H$3),0),MATCH(Retrieving!GY$33&amp;$B38,INDIRECT($I$3),0)),0)</f>
        <v>0</v>
      </c>
      <c r="GZ38" s="2">
        <f ca="1">IFERROR(INDEX(INDIRECT($G$3),MATCH(Retrieving!$C$2&amp;Retrieving!$C$3,INDIRECT($H$3),0),MATCH(Retrieving!GZ$33&amp;$B38,INDIRECT($I$3),0)),0)</f>
        <v>0</v>
      </c>
      <c r="HA38" s="2">
        <f ca="1">IFERROR(INDEX(INDIRECT($G$3),MATCH(Retrieving!$C$2&amp;Retrieving!$C$3,INDIRECT($H$3),0),MATCH(Retrieving!HA$33&amp;$B38,INDIRECT($I$3),0)),0)</f>
        <v>0</v>
      </c>
      <c r="HB38" s="2">
        <f ca="1">IFERROR(INDEX(INDIRECT($G$3),MATCH(Retrieving!$C$2&amp;Retrieving!$C$3,INDIRECT($H$3),0),MATCH(Retrieving!HB$33&amp;$B38,INDIRECT($I$3),0)),0)</f>
        <v>0</v>
      </c>
      <c r="HC38" s="2">
        <f ca="1">IFERROR(INDEX(INDIRECT($G$3),MATCH(Retrieving!$C$2&amp;Retrieving!$C$3,INDIRECT($H$3),0),MATCH(Retrieving!HC$33&amp;$B38,INDIRECT($I$3),0)),0)</f>
        <v>0</v>
      </c>
      <c r="HD38" s="2">
        <f ca="1">IFERROR(INDEX(INDIRECT($G$3),MATCH(Retrieving!$C$2&amp;Retrieving!$C$3,INDIRECT($H$3),0),MATCH(Retrieving!HD$33&amp;$B38,INDIRECT($I$3),0)),0)</f>
        <v>0</v>
      </c>
      <c r="HE38" s="2">
        <f ca="1">IFERROR(INDEX(INDIRECT($G$3),MATCH(Retrieving!$C$2&amp;Retrieving!$C$3,INDIRECT($H$3),0),MATCH(Retrieving!HE$33&amp;$B38,INDIRECT($I$3),0)),0)</f>
        <v>0</v>
      </c>
      <c r="HF38" s="2">
        <f ca="1">IFERROR(INDEX(INDIRECT($G$3),MATCH(Retrieving!$C$2&amp;Retrieving!$C$3,INDIRECT($H$3),0),MATCH(Retrieving!HF$33&amp;$B38,INDIRECT($I$3),0)),0)</f>
        <v>0</v>
      </c>
      <c r="HG38" s="2">
        <f ca="1">IFERROR(INDEX(INDIRECT($G$3),MATCH(Retrieving!$C$2&amp;Retrieving!$C$3,INDIRECT($H$3),0),MATCH(Retrieving!HG$33&amp;$B38,INDIRECT($I$3),0)),0)</f>
        <v>0</v>
      </c>
      <c r="HH38" s="2">
        <f ca="1">IFERROR(INDEX(INDIRECT($G$3),MATCH(Retrieving!$C$2&amp;Retrieving!$C$3,INDIRECT($H$3),0),MATCH(Retrieving!HH$33&amp;$B38,INDIRECT($I$3),0)),0)</f>
        <v>0</v>
      </c>
      <c r="HI38" s="2">
        <f ca="1">IFERROR(INDEX(INDIRECT($G$3),MATCH(Retrieving!$C$2&amp;Retrieving!$C$3,INDIRECT($H$3),0),MATCH(Retrieving!HI$33&amp;$B38,INDIRECT($I$3),0)),0)</f>
        <v>0</v>
      </c>
      <c r="HJ38" s="2">
        <f ca="1">IFERROR(INDEX(INDIRECT($G$3),MATCH(Retrieving!$C$2&amp;Retrieving!$C$3,INDIRECT($H$3),0),MATCH(Retrieving!HJ$33&amp;$B38,INDIRECT($I$3),0)),0)</f>
        <v>0</v>
      </c>
      <c r="HK38" s="2">
        <f ca="1">IFERROR(INDEX(INDIRECT($G$3),MATCH(Retrieving!$C$2&amp;Retrieving!$C$3,INDIRECT($H$3),0),MATCH(Retrieving!HK$33&amp;$B38,INDIRECT($I$3),0)),0)</f>
        <v>0</v>
      </c>
      <c r="HL38" s="2">
        <f ca="1">IFERROR(INDEX(INDIRECT($G$3),MATCH(Retrieving!$C$2&amp;Retrieving!$C$3,INDIRECT($H$3),0),MATCH(Retrieving!HL$33&amp;$B38,INDIRECT($I$3),0)),0)</f>
        <v>0</v>
      </c>
      <c r="HM38" s="2">
        <f ca="1">IFERROR(INDEX(INDIRECT($G$3),MATCH(Retrieving!$C$2&amp;Retrieving!$C$3,INDIRECT($H$3),0),MATCH(Retrieving!HM$33&amp;$B38,INDIRECT($I$3),0)),0)</f>
        <v>0</v>
      </c>
      <c r="HN38" s="2">
        <f ca="1">IFERROR(INDEX(INDIRECT($G$3),MATCH(Retrieving!$C$2&amp;Retrieving!$C$3,INDIRECT($H$3),0),MATCH(Retrieving!HN$33&amp;$B38,INDIRECT($I$3),0)),0)</f>
        <v>0</v>
      </c>
      <c r="HO38" s="2">
        <f ca="1">IFERROR(INDEX(INDIRECT($G$3),MATCH(Retrieving!$C$2&amp;Retrieving!$C$3,INDIRECT($H$3),0),MATCH(Retrieving!HO$33&amp;$B38,INDIRECT($I$3),0)),0)</f>
        <v>0</v>
      </c>
      <c r="HP38" s="2">
        <f ca="1">IFERROR(INDEX(INDIRECT($G$3),MATCH(Retrieving!$C$2&amp;Retrieving!$C$3,INDIRECT($H$3),0),MATCH(Retrieving!HP$33&amp;$B38,INDIRECT($I$3),0)),0)</f>
        <v>0</v>
      </c>
      <c r="HQ38" s="2">
        <f ca="1">IFERROR(INDEX(INDIRECT($G$3),MATCH(Retrieving!$C$2&amp;Retrieving!$C$3,INDIRECT($H$3),0),MATCH(Retrieving!HQ$33&amp;$B38,INDIRECT($I$3),0)),0)</f>
        <v>0</v>
      </c>
      <c r="HR38" s="2">
        <f ca="1">IFERROR(INDEX(INDIRECT($G$3),MATCH(Retrieving!$C$2&amp;Retrieving!$C$3,INDIRECT($H$3),0),MATCH(Retrieving!HR$33&amp;$B38,INDIRECT($I$3),0)),0)</f>
        <v>0</v>
      </c>
      <c r="HS38" s="2">
        <f ca="1">IFERROR(INDEX(INDIRECT($G$3),MATCH(Retrieving!$C$2&amp;Retrieving!$C$3,INDIRECT($H$3),0),MATCH(Retrieving!HS$33&amp;$B38,INDIRECT($I$3),0)),0)</f>
        <v>0</v>
      </c>
      <c r="HT38" s="2">
        <f ca="1">IFERROR(INDEX(INDIRECT($G$3),MATCH(Retrieving!$C$2&amp;Retrieving!$C$3,INDIRECT($H$3),0),MATCH(Retrieving!HT$33&amp;$B38,INDIRECT($I$3),0)),0)</f>
        <v>0</v>
      </c>
      <c r="HU38" s="2">
        <f ca="1">IFERROR(INDEX(INDIRECT($G$3),MATCH(Retrieving!$C$2&amp;Retrieving!$C$3,INDIRECT($H$3),0),MATCH(Retrieving!HU$33&amp;$B38,INDIRECT($I$3),0)),0)</f>
        <v>0</v>
      </c>
      <c r="HV38" s="2">
        <f ca="1">IFERROR(INDEX(INDIRECT($G$3),MATCH(Retrieving!$C$2&amp;Retrieving!$C$3,INDIRECT($H$3),0),MATCH(Retrieving!HV$33&amp;$B38,INDIRECT($I$3),0)),0)</f>
        <v>0</v>
      </c>
      <c r="HW38" s="2">
        <f ca="1">IFERROR(INDEX(INDIRECT($G$3),MATCH(Retrieving!$C$2&amp;Retrieving!$C$3,INDIRECT($H$3),0),MATCH(Retrieving!HW$33&amp;$B38,INDIRECT($I$3),0)),0)</f>
        <v>0</v>
      </c>
      <c r="HX38" s="2">
        <f ca="1">IFERROR(INDEX(INDIRECT($G$3),MATCH(Retrieving!$C$2&amp;Retrieving!$C$3,INDIRECT($H$3),0),MATCH(Retrieving!HX$33&amp;$B38,INDIRECT($I$3),0)),0)</f>
        <v>0</v>
      </c>
      <c r="HY38" s="2">
        <f ca="1">IFERROR(INDEX(INDIRECT($G$3),MATCH(Retrieving!$C$2&amp;Retrieving!$C$3,INDIRECT($H$3),0),MATCH(Retrieving!HY$33&amp;$B38,INDIRECT($I$3),0)),0)</f>
        <v>0</v>
      </c>
      <c r="HZ38" s="2">
        <f ca="1">IFERROR(INDEX(INDIRECT($G$3),MATCH(Retrieving!$C$2&amp;Retrieving!$C$3,INDIRECT($H$3),0),MATCH(Retrieving!HZ$33&amp;$B38,INDIRECT($I$3),0)),0)</f>
        <v>0</v>
      </c>
      <c r="IA38" s="2">
        <f ca="1">IFERROR(INDEX(INDIRECT($G$3),MATCH(Retrieving!$C$2&amp;Retrieving!$C$3,INDIRECT($H$3),0),MATCH(Retrieving!IA$33&amp;$B38,INDIRECT($I$3),0)),0)</f>
        <v>0</v>
      </c>
      <c r="IB38" s="2">
        <f ca="1">IFERROR(INDEX(INDIRECT($G$3),MATCH(Retrieving!$C$2&amp;Retrieving!$C$3,INDIRECT($H$3),0),MATCH(Retrieving!IB$33&amp;$B38,INDIRECT($I$3),0)),0)</f>
        <v>0</v>
      </c>
      <c r="IC38" s="2">
        <f ca="1">IFERROR(INDEX(INDIRECT($G$3),MATCH(Retrieving!$C$2&amp;Retrieving!$C$3,INDIRECT($H$3),0),MATCH(Retrieving!IC$33&amp;$B38,INDIRECT($I$3),0)),0)</f>
        <v>0</v>
      </c>
      <c r="ID38" s="2">
        <f ca="1">IFERROR(INDEX(INDIRECT($G$3),MATCH(Retrieving!$C$2&amp;Retrieving!$C$3,INDIRECT($H$3),0),MATCH(Retrieving!ID$33&amp;$B38,INDIRECT($I$3),0)),0)</f>
        <v>0</v>
      </c>
      <c r="IE38" s="2">
        <f ca="1">IFERROR(INDEX(INDIRECT($G$3),MATCH(Retrieving!$C$2&amp;Retrieving!$C$3,INDIRECT($H$3),0),MATCH(Retrieving!IE$33&amp;$B38,INDIRECT($I$3),0)),0)</f>
        <v>0</v>
      </c>
      <c r="IF38" s="2">
        <f ca="1">IFERROR(INDEX(INDIRECT($G$3),MATCH(Retrieving!$C$2&amp;Retrieving!$C$3,INDIRECT($H$3),0),MATCH(Retrieving!IF$33&amp;$B38,INDIRECT($I$3),0)),0)</f>
        <v>0</v>
      </c>
      <c r="IG38" s="2">
        <f ca="1">IFERROR(INDEX(INDIRECT($G$3),MATCH(Retrieving!$C$2&amp;Retrieving!$C$3,INDIRECT($H$3),0),MATCH(Retrieving!IG$33&amp;$B38,INDIRECT($I$3),0)),0)</f>
        <v>0</v>
      </c>
      <c r="IH38" s="2">
        <f ca="1">IFERROR(INDEX(INDIRECT($G$3),MATCH(Retrieving!$C$2&amp;Retrieving!$C$3,INDIRECT($H$3),0),MATCH(Retrieving!IH$33&amp;$B38,INDIRECT($I$3),0)),0)</f>
        <v>0</v>
      </c>
      <c r="II38" s="2">
        <f ca="1">IFERROR(INDEX(INDIRECT($G$3),MATCH(Retrieving!$C$2&amp;Retrieving!$C$3,INDIRECT($H$3),0),MATCH(Retrieving!II$33&amp;$B38,INDIRECT($I$3),0)),0)</f>
        <v>0</v>
      </c>
      <c r="IJ38" s="2">
        <f ca="1">IFERROR(INDEX(INDIRECT($G$3),MATCH(Retrieving!$C$2&amp;Retrieving!$C$3,INDIRECT($H$3),0),MATCH(Retrieving!IJ$33&amp;$B38,INDIRECT($I$3),0)),0)</f>
        <v>0</v>
      </c>
      <c r="IK38" s="2">
        <f ca="1">IFERROR(INDEX(INDIRECT($G$3),MATCH(Retrieving!$C$2&amp;Retrieving!$C$3,INDIRECT($H$3),0),MATCH(Retrieving!IK$33&amp;$B38,INDIRECT($I$3),0)),0)</f>
        <v>0</v>
      </c>
      <c r="IL38" s="2">
        <f ca="1">IFERROR(INDEX(INDIRECT($G$3),MATCH(Retrieving!$C$2&amp;Retrieving!$C$3,INDIRECT($H$3),0),MATCH(Retrieving!IL$33&amp;$B38,INDIRECT($I$3),0)),0)</f>
        <v>0</v>
      </c>
      <c r="IM38" s="2">
        <f ca="1">IFERROR(INDEX(INDIRECT($G$3),MATCH(Retrieving!$C$2&amp;Retrieving!$C$3,INDIRECT($H$3),0),MATCH(Retrieving!IM$33&amp;$B38,INDIRECT($I$3),0)),0)</f>
        <v>0</v>
      </c>
      <c r="IN38" s="2">
        <f ca="1">IFERROR(INDEX(INDIRECT($G$3),MATCH(Retrieving!$C$2&amp;Retrieving!$C$3,INDIRECT($H$3),0),MATCH(Retrieving!IN$33&amp;$B38,INDIRECT($I$3),0)),0)</f>
        <v>0</v>
      </c>
      <c r="IO38" s="2">
        <f ca="1">IFERROR(INDEX(INDIRECT($G$3),MATCH(Retrieving!$C$2&amp;Retrieving!$C$3,INDIRECT($H$3),0),MATCH(Retrieving!IO$33&amp;$B38,INDIRECT($I$3),0)),0)</f>
        <v>0</v>
      </c>
      <c r="IP38" s="2">
        <f ca="1">IFERROR(INDEX(INDIRECT($G$3),MATCH(Retrieving!$C$2&amp;Retrieving!$C$3,INDIRECT($H$3),0),MATCH(Retrieving!IP$33&amp;$B38,INDIRECT($I$3),0)),0)</f>
        <v>0</v>
      </c>
      <c r="IQ38" s="2">
        <f ca="1">IFERROR(INDEX(INDIRECT($G$3),MATCH(Retrieving!$C$2&amp;Retrieving!$C$3,INDIRECT($H$3),0),MATCH(Retrieving!IQ$33&amp;$B38,INDIRECT($I$3),0)),0)</f>
        <v>0</v>
      </c>
      <c r="IR38" s="2">
        <f ca="1">IFERROR(INDEX(INDIRECT($G$3),MATCH(Retrieving!$C$2&amp;Retrieving!$C$3,INDIRECT($H$3),0),MATCH(Retrieving!IR$33&amp;$B38,INDIRECT($I$3),0)),0)</f>
        <v>0</v>
      </c>
      <c r="IS38" s="2">
        <f ca="1">IFERROR(INDEX(INDIRECT($G$3),MATCH(Retrieving!$C$2&amp;Retrieving!$C$3,INDIRECT($H$3),0),MATCH(Retrieving!IS$33&amp;$B38,INDIRECT($I$3),0)),0)</f>
        <v>0</v>
      </c>
      <c r="IT38" s="2">
        <f ca="1">IFERROR(INDEX(INDIRECT($G$3),MATCH(Retrieving!$C$2&amp;Retrieving!$C$3,INDIRECT($H$3),0),MATCH(Retrieving!IT$33&amp;$B38,INDIRECT($I$3),0)),0)</f>
        <v>0</v>
      </c>
      <c r="IU38" s="2">
        <f ca="1">IFERROR(INDEX(INDIRECT($G$3),MATCH(Retrieving!$C$2&amp;Retrieving!$C$3,INDIRECT($H$3),0),MATCH(Retrieving!IU$33&amp;$B38,INDIRECT($I$3),0)),0)</f>
        <v>0</v>
      </c>
      <c r="IV38" s="2">
        <f ca="1">IFERROR(INDEX(INDIRECT($G$3),MATCH(Retrieving!$C$2&amp;Retrieving!$C$3,INDIRECT($H$3),0),MATCH(Retrieving!IV$33&amp;$B38,INDIRECT($I$3),0)),0)</f>
        <v>0</v>
      </c>
      <c r="IW38" s="2">
        <f ca="1">IFERROR(INDEX(INDIRECT($G$3),MATCH(Retrieving!$C$2&amp;Retrieving!$C$3,INDIRECT($H$3),0),MATCH(Retrieving!IW$33&amp;$B38,INDIRECT($I$3),0)),0)</f>
        <v>0</v>
      </c>
      <c r="IX38" s="2">
        <f ca="1">IFERROR(INDEX(INDIRECT($G$3),MATCH(Retrieving!$C$2&amp;Retrieving!$C$3,INDIRECT($H$3),0),MATCH(Retrieving!IX$33&amp;$B38,INDIRECT($I$3),0)),0)</f>
        <v>0</v>
      </c>
      <c r="IY38" s="2">
        <f ca="1">IFERROR(INDEX(INDIRECT($G$3),MATCH(Retrieving!$C$2&amp;Retrieving!$C$3,INDIRECT($H$3),0),MATCH(Retrieving!IY$33&amp;$B38,INDIRECT($I$3),0)),0)</f>
        <v>0</v>
      </c>
      <c r="IZ38" s="2">
        <f ca="1">IFERROR(INDEX(INDIRECT($G$3),MATCH(Retrieving!$C$2&amp;Retrieving!$C$3,INDIRECT($H$3),0),MATCH(Retrieving!IZ$33&amp;$B38,INDIRECT($I$3),0)),0)</f>
        <v>0</v>
      </c>
      <c r="JA38" s="2">
        <f ca="1">IFERROR(INDEX(INDIRECT($G$3),MATCH(Retrieving!$C$2&amp;Retrieving!$C$3,INDIRECT($H$3),0),MATCH(Retrieving!JA$33&amp;$B38,INDIRECT($I$3),0)),0)</f>
        <v>0</v>
      </c>
      <c r="JB38" s="2">
        <f ca="1">IFERROR(INDEX(INDIRECT($G$3),MATCH(Retrieving!$C$2&amp;Retrieving!$C$3,INDIRECT($H$3),0),MATCH(Retrieving!JB$33&amp;$B38,INDIRECT($I$3),0)),0)</f>
        <v>0</v>
      </c>
      <c r="JC38" s="2">
        <f ca="1">IFERROR(INDEX(INDIRECT($G$3),MATCH(Retrieving!$C$2&amp;Retrieving!$C$3,INDIRECT($H$3),0),MATCH(Retrieving!JC$33&amp;$B38,INDIRECT($I$3),0)),0)</f>
        <v>0</v>
      </c>
      <c r="JD38" s="2">
        <f ca="1">IFERROR(INDEX(INDIRECT($G$3),MATCH(Retrieving!$C$2&amp;Retrieving!$C$3,INDIRECT($H$3),0),MATCH(Retrieving!JD$33&amp;$B38,INDIRECT($I$3),0)),0)</f>
        <v>0</v>
      </c>
      <c r="JE38" s="2">
        <f ca="1">IFERROR(INDEX(INDIRECT($G$3),MATCH(Retrieving!$C$2&amp;Retrieving!$C$3,INDIRECT($H$3),0),MATCH(Retrieving!JE$33&amp;$B38,INDIRECT($I$3),0)),0)</f>
        <v>0</v>
      </c>
      <c r="JF38" s="2">
        <f ca="1">IFERROR(INDEX(INDIRECT($G$3),MATCH(Retrieving!$C$2&amp;Retrieving!$C$3,INDIRECT($H$3),0),MATCH(Retrieving!JF$33&amp;$B38,INDIRECT($I$3),0)),0)</f>
        <v>0</v>
      </c>
      <c r="JG38" s="2">
        <f ca="1">IFERROR(INDEX(INDIRECT($G$3),MATCH(Retrieving!$C$2&amp;Retrieving!$C$3,INDIRECT($H$3),0),MATCH(Retrieving!JG$33&amp;$B38,INDIRECT($I$3),0)),0)</f>
        <v>0</v>
      </c>
      <c r="JH38" s="2">
        <f ca="1">IFERROR(INDEX(INDIRECT($G$3),MATCH(Retrieving!$C$2&amp;Retrieving!$C$3,INDIRECT($H$3),0),MATCH(Retrieving!JH$33&amp;$B38,INDIRECT($I$3),0)),0)</f>
        <v>0</v>
      </c>
      <c r="JI38" s="2">
        <f ca="1">IFERROR(INDEX(INDIRECT($G$3),MATCH(Retrieving!$C$2&amp;Retrieving!$C$3,INDIRECT($H$3),0),MATCH(Retrieving!JI$33&amp;$B38,INDIRECT($I$3),0)),0)</f>
        <v>0</v>
      </c>
      <c r="JJ38" s="2">
        <f ca="1">IFERROR(INDEX(INDIRECT($G$3),MATCH(Retrieving!$C$2&amp;Retrieving!$C$3,INDIRECT($H$3),0),MATCH(Retrieving!JJ$33&amp;$B38,INDIRECT($I$3),0)),0)</f>
        <v>0</v>
      </c>
      <c r="JK38" s="2">
        <f ca="1">IFERROR(INDEX(INDIRECT($G$3),MATCH(Retrieving!$C$2&amp;Retrieving!$C$3,INDIRECT($H$3),0),MATCH(Retrieving!JK$33&amp;$B38,INDIRECT($I$3),0)),0)</f>
        <v>0</v>
      </c>
      <c r="JL38" s="2">
        <f ca="1">IFERROR(INDEX(INDIRECT($G$3),MATCH(Retrieving!$C$2&amp;Retrieving!$C$3,INDIRECT($H$3),0),MATCH(Retrieving!JL$33&amp;$B38,INDIRECT($I$3),0)),0)</f>
        <v>0</v>
      </c>
      <c r="JM38" s="2">
        <f ca="1">IFERROR(INDEX(INDIRECT($G$3),MATCH(Retrieving!$C$2&amp;Retrieving!$C$3,INDIRECT($H$3),0),MATCH(Retrieving!JM$33&amp;$B38,INDIRECT($I$3),0)),0)</f>
        <v>0</v>
      </c>
      <c r="JN38" s="2">
        <f ca="1">IFERROR(INDEX(INDIRECT($G$3),MATCH(Retrieving!$C$2&amp;Retrieving!$C$3,INDIRECT($H$3),0),MATCH(Retrieving!JN$33&amp;$B38,INDIRECT($I$3),0)),0)</f>
        <v>0</v>
      </c>
      <c r="JO38" s="2">
        <f ca="1">IFERROR(INDEX(INDIRECT($G$3),MATCH(Retrieving!$C$2&amp;Retrieving!$C$3,INDIRECT($H$3),0),MATCH(Retrieving!JO$33&amp;$B38,INDIRECT($I$3),0)),0)</f>
        <v>0</v>
      </c>
      <c r="JP38" s="2">
        <f ca="1">IFERROR(INDEX(INDIRECT($G$3),MATCH(Retrieving!$C$2&amp;Retrieving!$C$3,INDIRECT($H$3),0),MATCH(Retrieving!JP$33&amp;$B38,INDIRECT($I$3),0)),0)</f>
        <v>0</v>
      </c>
      <c r="JQ38" s="2">
        <f ca="1">IFERROR(INDEX(INDIRECT($G$3),MATCH(Retrieving!$C$2&amp;Retrieving!$C$3,INDIRECT($H$3),0),MATCH(Retrieving!JQ$33&amp;$B38,INDIRECT($I$3),0)),0)</f>
        <v>0</v>
      </c>
      <c r="JR38" s="2">
        <f ca="1">IFERROR(INDEX(INDIRECT($G$3),MATCH(Retrieving!$C$2&amp;Retrieving!$C$3,INDIRECT($H$3),0),MATCH(Retrieving!JR$33&amp;$B38,INDIRECT($I$3),0)),0)</f>
        <v>0</v>
      </c>
      <c r="JS38" s="2">
        <f ca="1">IFERROR(INDEX(INDIRECT($G$3),MATCH(Retrieving!$C$2&amp;Retrieving!$C$3,INDIRECT($H$3),0),MATCH(Retrieving!JS$33&amp;$B38,INDIRECT($I$3),0)),0)</f>
        <v>0</v>
      </c>
      <c r="JT38" s="2">
        <f ca="1">IFERROR(INDEX(INDIRECT($G$3),MATCH(Retrieving!$C$2&amp;Retrieving!$C$3,INDIRECT($H$3),0),MATCH(Retrieving!JT$33&amp;$B38,INDIRECT($I$3),0)),0)</f>
        <v>0</v>
      </c>
      <c r="JU38" s="2">
        <f ca="1">IFERROR(INDEX(INDIRECT($G$3),MATCH(Retrieving!$C$2&amp;Retrieving!$C$3,INDIRECT($H$3),0),MATCH(Retrieving!JU$33&amp;$B38,INDIRECT($I$3),0)),0)</f>
        <v>0</v>
      </c>
      <c r="JV38" s="2">
        <f ca="1">IFERROR(INDEX(INDIRECT($G$3),MATCH(Retrieving!$C$2&amp;Retrieving!$C$3,INDIRECT($H$3),0),MATCH(Retrieving!JV$33&amp;$B38,INDIRECT($I$3),0)),0)</f>
        <v>0</v>
      </c>
      <c r="JW38" s="2">
        <f ca="1">IFERROR(INDEX(INDIRECT($G$3),MATCH(Retrieving!$C$2&amp;Retrieving!$C$3,INDIRECT($H$3),0),MATCH(Retrieving!JW$33&amp;$B38,INDIRECT($I$3),0)),0)</f>
        <v>0</v>
      </c>
      <c r="JX38" s="2">
        <f ca="1">IFERROR(INDEX(INDIRECT($G$3),MATCH(Retrieving!$C$2&amp;Retrieving!$C$3,INDIRECT($H$3),0),MATCH(Retrieving!JX$33&amp;$B38,INDIRECT($I$3),0)),0)</f>
        <v>0</v>
      </c>
      <c r="JY38" s="2">
        <f ca="1">IFERROR(INDEX(INDIRECT($G$3),MATCH(Retrieving!$C$2&amp;Retrieving!$C$3,INDIRECT($H$3),0),MATCH(Retrieving!JY$33&amp;$B38,INDIRECT($I$3),0)),0)</f>
        <v>0</v>
      </c>
      <c r="JZ38" s="2">
        <f ca="1">IFERROR(INDEX(INDIRECT($G$3),MATCH(Retrieving!$C$2&amp;Retrieving!$C$3,INDIRECT($H$3),0),MATCH(Retrieving!JZ$33&amp;$B38,INDIRECT($I$3),0)),0)</f>
        <v>0</v>
      </c>
      <c r="KA38" s="2">
        <f ca="1">IFERROR(INDEX(INDIRECT($G$3),MATCH(Retrieving!$C$2&amp;Retrieving!$C$3,INDIRECT($H$3),0),MATCH(Retrieving!KA$33&amp;$B38,INDIRECT($I$3),0)),0)</f>
        <v>0</v>
      </c>
      <c r="KB38" s="2">
        <f ca="1">IFERROR(INDEX(INDIRECT($G$3),MATCH(Retrieving!$C$2&amp;Retrieving!$C$3,INDIRECT($H$3),0),MATCH(Retrieving!KB$33&amp;$B38,INDIRECT($I$3),0)),0)</f>
        <v>0</v>
      </c>
      <c r="KC38" s="2">
        <f ca="1">IFERROR(INDEX(INDIRECT($G$3),MATCH(Retrieving!$C$2&amp;Retrieving!$C$3,INDIRECT($H$3),0),MATCH(Retrieving!KC$33&amp;$B38,INDIRECT($I$3),0)),0)</f>
        <v>0</v>
      </c>
      <c r="KD38" s="2">
        <f ca="1">IFERROR(INDEX(INDIRECT($G$3),MATCH(Retrieving!$C$2&amp;Retrieving!$C$3,INDIRECT($H$3),0),MATCH(Retrieving!KD$33&amp;$B38,INDIRECT($I$3),0)),0)</f>
        <v>0</v>
      </c>
      <c r="KE38" s="2">
        <f ca="1">IFERROR(INDEX(INDIRECT($G$3),MATCH(Retrieving!$C$2&amp;Retrieving!$C$3,INDIRECT($H$3),0),MATCH(Retrieving!KE$33&amp;$B38,INDIRECT($I$3),0)),0)</f>
        <v>0</v>
      </c>
      <c r="KF38" s="2">
        <f ca="1">IFERROR(INDEX(INDIRECT($G$3),MATCH(Retrieving!$C$2&amp;Retrieving!$C$3,INDIRECT($H$3),0),MATCH(Retrieving!KF$33&amp;$B38,INDIRECT($I$3),0)),0)</f>
        <v>0</v>
      </c>
      <c r="KG38" s="2">
        <f ca="1">IFERROR(INDEX(INDIRECT($G$3),MATCH(Retrieving!$C$2&amp;Retrieving!$C$3,INDIRECT($H$3),0),MATCH(Retrieving!KG$33&amp;$B38,INDIRECT($I$3),0)),0)</f>
        <v>0</v>
      </c>
      <c r="KH38" s="2">
        <f ca="1">IFERROR(INDEX(INDIRECT($G$3),MATCH(Retrieving!$C$2&amp;Retrieving!$C$3,INDIRECT($H$3),0),MATCH(Retrieving!KH$33&amp;$B38,INDIRECT($I$3),0)),0)</f>
        <v>0</v>
      </c>
      <c r="KI38" s="2">
        <f ca="1">IFERROR(INDEX(INDIRECT($G$3),MATCH(Retrieving!$C$2&amp;Retrieving!$C$3,INDIRECT($H$3),0),MATCH(Retrieving!KI$33&amp;$B38,INDIRECT($I$3),0)),0)</f>
        <v>0</v>
      </c>
      <c r="KJ38" s="2">
        <f ca="1">IFERROR(INDEX(INDIRECT($G$3),MATCH(Retrieving!$C$2&amp;Retrieving!$C$3,INDIRECT($H$3),0),MATCH(Retrieving!KJ$33&amp;$B38,INDIRECT($I$3),0)),0)</f>
        <v>0</v>
      </c>
      <c r="KK38" s="2">
        <f ca="1">IFERROR(INDEX(INDIRECT($G$3),MATCH(Retrieving!$C$2&amp;Retrieving!$C$3,INDIRECT($H$3),0),MATCH(Retrieving!KK$33&amp;$B38,INDIRECT($I$3),0)),0)</f>
        <v>0</v>
      </c>
      <c r="KL38" s="2">
        <f ca="1">IFERROR(INDEX(INDIRECT($G$3),MATCH(Retrieving!$C$2&amp;Retrieving!$C$3,INDIRECT($H$3),0),MATCH(Retrieving!KL$33&amp;$B38,INDIRECT($I$3),0)),0)</f>
        <v>0</v>
      </c>
      <c r="KM38" s="2">
        <f ca="1">IFERROR(INDEX(INDIRECT($G$3),MATCH(Retrieving!$C$2&amp;Retrieving!$C$3,INDIRECT($H$3),0),MATCH(Retrieving!KM$33&amp;$B38,INDIRECT($I$3),0)),0)</f>
        <v>0</v>
      </c>
      <c r="KN38" s="2">
        <f ca="1">IFERROR(INDEX(INDIRECT($G$3),MATCH(Retrieving!$C$2&amp;Retrieving!$C$3,INDIRECT($H$3),0),MATCH(Retrieving!KN$33&amp;$B38,INDIRECT($I$3),0)),0)</f>
        <v>0</v>
      </c>
      <c r="KO38" s="2">
        <f ca="1">IFERROR(INDEX(INDIRECT($G$3),MATCH(Retrieving!$C$2&amp;Retrieving!$C$3,INDIRECT($H$3),0),MATCH(Retrieving!KO$33&amp;$B38,INDIRECT($I$3),0)),0)</f>
        <v>0</v>
      </c>
      <c r="KP38" s="2">
        <f ca="1">IFERROR(INDEX(INDIRECT($G$3),MATCH(Retrieving!$C$2&amp;Retrieving!$C$3,INDIRECT($H$3),0),MATCH(Retrieving!KP$33&amp;$B38,INDIRECT($I$3),0)),0)</f>
        <v>0</v>
      </c>
      <c r="KQ38" s="2">
        <f ca="1">IFERROR(INDEX(INDIRECT($G$3),MATCH(Retrieving!$C$2&amp;Retrieving!$C$3,INDIRECT($H$3),0),MATCH(Retrieving!KQ$33&amp;$B38,INDIRECT($I$3),0)),0)</f>
        <v>0</v>
      </c>
      <c r="KR38" s="2">
        <f ca="1">IFERROR(INDEX(INDIRECT($G$3),MATCH(Retrieving!$C$2&amp;Retrieving!$C$3,INDIRECT($H$3),0),MATCH(Retrieving!KR$33&amp;$B38,INDIRECT($I$3),0)),0)</f>
        <v>0</v>
      </c>
      <c r="KS38" s="2">
        <f ca="1">IFERROR(INDEX(INDIRECT($G$3),MATCH(Retrieving!$C$2&amp;Retrieving!$C$3,INDIRECT($H$3),0),MATCH(Retrieving!KS$33&amp;$B38,INDIRECT($I$3),0)),0)</f>
        <v>0</v>
      </c>
      <c r="KT38" s="2">
        <f ca="1">IFERROR(INDEX(INDIRECT($G$3),MATCH(Retrieving!$C$2&amp;Retrieving!$C$3,INDIRECT($H$3),0),MATCH(Retrieving!KT$33&amp;$B38,INDIRECT($I$3),0)),0)</f>
        <v>0</v>
      </c>
      <c r="KU38" s="2">
        <f ca="1">IFERROR(INDEX(INDIRECT($G$3),MATCH(Retrieving!$C$2&amp;Retrieving!$C$3,INDIRECT($H$3),0),MATCH(Retrieving!KU$33&amp;$B38,INDIRECT($I$3),0)),0)</f>
        <v>0</v>
      </c>
      <c r="KV38" s="2">
        <f ca="1">IFERROR(INDEX(INDIRECT($G$3),MATCH(Retrieving!$C$2&amp;Retrieving!$C$3,INDIRECT($H$3),0),MATCH(Retrieving!KV$33&amp;$B38,INDIRECT($I$3),0)),0)</f>
        <v>0</v>
      </c>
      <c r="KW38" s="2">
        <f ca="1">IFERROR(INDEX(INDIRECT($G$3),MATCH(Retrieving!$C$2&amp;Retrieving!$C$3,INDIRECT($H$3),0),MATCH(Retrieving!KW$33&amp;$B38,INDIRECT($I$3),0)),0)</f>
        <v>0</v>
      </c>
      <c r="KX38" s="2">
        <f ca="1">IFERROR(INDEX(INDIRECT($G$3),MATCH(Retrieving!$C$2&amp;Retrieving!$C$3,INDIRECT($H$3),0),MATCH(Retrieving!KX$33&amp;$B38,INDIRECT($I$3),0)),0)</f>
        <v>0</v>
      </c>
      <c r="KY38" s="2">
        <f ca="1">IFERROR(INDEX(INDIRECT($G$3),MATCH(Retrieving!$C$2&amp;Retrieving!$C$3,INDIRECT($H$3),0),MATCH(Retrieving!KY$33&amp;$B38,INDIRECT($I$3),0)),0)</f>
        <v>0</v>
      </c>
      <c r="KZ38" s="2">
        <f ca="1">IFERROR(INDEX(INDIRECT($G$3),MATCH(Retrieving!$C$2&amp;Retrieving!$C$3,INDIRECT($H$3),0),MATCH(Retrieving!KZ$33&amp;$B38,INDIRECT($I$3),0)),0)</f>
        <v>0</v>
      </c>
      <c r="LA38" s="2">
        <f ca="1">IFERROR(INDEX(INDIRECT($G$3),MATCH(Retrieving!$C$2&amp;Retrieving!$C$3,INDIRECT($H$3),0),MATCH(Retrieving!LA$33&amp;$B38,INDIRECT($I$3),0)),0)</f>
        <v>0</v>
      </c>
      <c r="LB38" s="2">
        <f ca="1">IFERROR(INDEX(INDIRECT($G$3),MATCH(Retrieving!$C$2&amp;Retrieving!$C$3,INDIRECT($H$3),0),MATCH(Retrieving!LB$33&amp;$B38,INDIRECT($I$3),0)),0)</f>
        <v>0</v>
      </c>
      <c r="LC38" s="2">
        <f ca="1">IFERROR(INDEX(INDIRECT($G$3),MATCH(Retrieving!$C$2&amp;Retrieving!$C$3,INDIRECT($H$3),0),MATCH(Retrieving!LC$33&amp;$B38,INDIRECT($I$3),0)),0)</f>
        <v>0</v>
      </c>
      <c r="LD38" s="2">
        <f ca="1">IFERROR(INDEX(INDIRECT($G$3),MATCH(Retrieving!$C$2&amp;Retrieving!$C$3,INDIRECT($H$3),0),MATCH(Retrieving!LD$33&amp;$B38,INDIRECT($I$3),0)),0)</f>
        <v>0</v>
      </c>
      <c r="LE38" s="2">
        <f ca="1">IFERROR(INDEX(INDIRECT($G$3),MATCH(Retrieving!$C$2&amp;Retrieving!$C$3,INDIRECT($H$3),0),MATCH(Retrieving!LE$33&amp;$B38,INDIRECT($I$3),0)),0)</f>
        <v>0</v>
      </c>
      <c r="LF38" s="2">
        <f ca="1">IFERROR(INDEX(INDIRECT($G$3),MATCH(Retrieving!$C$2&amp;Retrieving!$C$3,INDIRECT($H$3),0),MATCH(Retrieving!LF$33&amp;$B38,INDIRECT($I$3),0)),0)</f>
        <v>0</v>
      </c>
      <c r="LG38" s="2">
        <f ca="1">IFERROR(INDEX(INDIRECT($G$3),MATCH(Retrieving!$C$2&amp;Retrieving!$C$3,INDIRECT($H$3),0),MATCH(Retrieving!LG$33&amp;$B38,INDIRECT($I$3),0)),0)</f>
        <v>0</v>
      </c>
      <c r="LH38" s="2">
        <f ca="1">IFERROR(INDEX(INDIRECT($G$3),MATCH(Retrieving!$C$2&amp;Retrieving!$C$3,INDIRECT($H$3),0),MATCH(Retrieving!LH$33&amp;$B38,INDIRECT($I$3),0)),0)</f>
        <v>0</v>
      </c>
      <c r="LI38" s="2">
        <f ca="1">IFERROR(INDEX(INDIRECT($G$3),MATCH(Retrieving!$C$2&amp;Retrieving!$C$3,INDIRECT($H$3),0),MATCH(Retrieving!LI$33&amp;$B38,INDIRECT($I$3),0)),0)</f>
        <v>0</v>
      </c>
      <c r="LJ38" s="2">
        <f ca="1">IFERROR(INDEX(INDIRECT($G$3),MATCH(Retrieving!$C$2&amp;Retrieving!$C$3,INDIRECT($H$3),0),MATCH(Retrieving!LJ$33&amp;$B38,INDIRECT($I$3),0)),0)</f>
        <v>0</v>
      </c>
      <c r="LK38" s="2">
        <f ca="1">IFERROR(INDEX(INDIRECT($G$3),MATCH(Retrieving!$C$2&amp;Retrieving!$C$3,INDIRECT($H$3),0),MATCH(Retrieving!LK$33&amp;$B38,INDIRECT($I$3),0)),0)</f>
        <v>0</v>
      </c>
      <c r="LL38" s="2">
        <f ca="1">IFERROR(INDEX(INDIRECT($G$3),MATCH(Retrieving!$C$2&amp;Retrieving!$C$3,INDIRECT($H$3),0),MATCH(Retrieving!LL$33&amp;$B38,INDIRECT($I$3),0)),0)</f>
        <v>0</v>
      </c>
      <c r="LM38" s="2">
        <f ca="1">IFERROR(INDEX(INDIRECT($G$3),MATCH(Retrieving!$C$2&amp;Retrieving!$C$3,INDIRECT($H$3),0),MATCH(Retrieving!LM$33&amp;$B38,INDIRECT($I$3),0)),0)</f>
        <v>0</v>
      </c>
      <c r="LN38" s="2">
        <f ca="1">IFERROR(INDEX(INDIRECT($G$3),MATCH(Retrieving!$C$2&amp;Retrieving!$C$3,INDIRECT($H$3),0),MATCH(Retrieving!LN$33&amp;$B38,INDIRECT($I$3),0)),0)</f>
        <v>0</v>
      </c>
      <c r="LO38" s="2">
        <f ca="1">IFERROR(INDEX(INDIRECT($G$3),MATCH(Retrieving!$C$2&amp;Retrieving!$C$3,INDIRECT($H$3),0),MATCH(Retrieving!LO$33&amp;$B38,INDIRECT($I$3),0)),0)</f>
        <v>0</v>
      </c>
      <c r="LP38" s="2">
        <f ca="1">IFERROR(INDEX(INDIRECT($G$3),MATCH(Retrieving!$C$2&amp;Retrieving!$C$3,INDIRECT($H$3),0),MATCH(Retrieving!LP$33&amp;$B38,INDIRECT($I$3),0)),0)</f>
        <v>0</v>
      </c>
      <c r="LQ38" s="2">
        <f ca="1">IFERROR(INDEX(INDIRECT($G$3),MATCH(Retrieving!$C$2&amp;Retrieving!$C$3,INDIRECT($H$3),0),MATCH(Retrieving!LQ$33&amp;$B38,INDIRECT($I$3),0)),0)</f>
        <v>0</v>
      </c>
      <c r="LR38" s="2">
        <f ca="1">IFERROR(INDEX(INDIRECT($G$3),MATCH(Retrieving!$C$2&amp;Retrieving!$C$3,INDIRECT($H$3),0),MATCH(Retrieving!LR$33&amp;$B38,INDIRECT($I$3),0)),0)</f>
        <v>0</v>
      </c>
      <c r="LS38" s="2">
        <f ca="1">IFERROR(INDEX(INDIRECT($G$3),MATCH(Retrieving!$C$2&amp;Retrieving!$C$3,INDIRECT($H$3),0),MATCH(Retrieving!LS$33&amp;$B38,INDIRECT($I$3),0)),0)</f>
        <v>0</v>
      </c>
      <c r="LT38" s="2">
        <f ca="1">IFERROR(INDEX(INDIRECT($G$3),MATCH(Retrieving!$C$2&amp;Retrieving!$C$3,INDIRECT($H$3),0),MATCH(Retrieving!LT$33&amp;$B38,INDIRECT($I$3),0)),0)</f>
        <v>0</v>
      </c>
    </row>
    <row r="39" spans="2:332" outlineLevel="1" x14ac:dyDescent="0.2">
      <c r="B39" t="s">
        <v>307</v>
      </c>
      <c r="C39" s="2">
        <f ca="1">IFERROR(INDEX(INDIRECT($G$3),MATCH(Retrieving!$C$2&amp;Retrieving!$C$3,INDIRECT($H$3),0),MATCH(Retrieving!C$33&amp;$B39,INDIRECT($I$3),0)),0)</f>
        <v>0</v>
      </c>
      <c r="D39" s="2">
        <f ca="1">IFERROR(INDEX(INDIRECT($G$3),MATCH(Retrieving!$C$2&amp;Retrieving!$C$3,INDIRECT($H$3),0),MATCH(Retrieving!D$33&amp;$B39,INDIRECT($I$3),0)),0)</f>
        <v>0</v>
      </c>
      <c r="E39" s="2">
        <f ca="1">IFERROR(INDEX(INDIRECT($G$3),MATCH(Retrieving!$C$2&amp;Retrieving!$C$3,INDIRECT($H$3),0),MATCH(Retrieving!E$33&amp;$B39,INDIRECT($I$3),0)),0)</f>
        <v>279.83</v>
      </c>
      <c r="F39" s="2">
        <f ca="1">IFERROR(INDEX(INDIRECT($G$3),MATCH(Retrieving!$C$2&amp;Retrieving!$C$3,INDIRECT($H$3),0),MATCH(Retrieving!F$33&amp;$B39,INDIRECT($I$3),0)),0)</f>
        <v>769.45</v>
      </c>
      <c r="G39" s="2">
        <f ca="1">IFERROR(INDEX(INDIRECT($G$3),MATCH(Retrieving!$C$2&amp;Retrieving!$C$3,INDIRECT($H$3),0),MATCH(Retrieving!G$33&amp;$B39,INDIRECT($I$3),0)),0)</f>
        <v>0</v>
      </c>
      <c r="H39" s="2">
        <f ca="1">IFERROR(INDEX(INDIRECT($G$3),MATCH(Retrieving!$C$2&amp;Retrieving!$C$3,INDIRECT($H$3),0),MATCH(Retrieving!H$33&amp;$B39,INDIRECT($I$3),0)),0)</f>
        <v>0</v>
      </c>
      <c r="I39" s="2">
        <f ca="1">IFERROR(INDEX(INDIRECT($G$3),MATCH(Retrieving!$C$2&amp;Retrieving!$C$3,INDIRECT($H$3),0),MATCH(Retrieving!I$33&amp;$B39,INDIRECT($I$3),0)),0)</f>
        <v>0</v>
      </c>
      <c r="J39" s="2">
        <f ca="1">IFERROR(INDEX(INDIRECT($G$3),MATCH(Retrieving!$C$2&amp;Retrieving!$C$3,INDIRECT($H$3),0),MATCH(Retrieving!J$33&amp;$B39,INDIRECT($I$3),0)),0)</f>
        <v>506.73333333333335</v>
      </c>
      <c r="K39" s="2">
        <f ca="1">IFERROR(INDEX(INDIRECT($G$3),MATCH(Retrieving!$C$2&amp;Retrieving!$C$3,INDIRECT($H$3),0),MATCH(Retrieving!K$33&amp;$B39,INDIRECT($I$3),0)),0)</f>
        <v>259.26</v>
      </c>
      <c r="L39" s="2">
        <f ca="1">IFERROR(INDEX(INDIRECT($G$3),MATCH(Retrieving!$C$2&amp;Retrieving!$C$3,INDIRECT($H$3),0),MATCH(Retrieving!L$33&amp;$B39,INDIRECT($I$3),0)),0)</f>
        <v>0</v>
      </c>
      <c r="M39" s="2">
        <f ca="1">IFERROR(INDEX(INDIRECT($G$3),MATCH(Retrieving!$C$2&amp;Retrieving!$C$3,INDIRECT($H$3),0),MATCH(Retrieving!M$33&amp;$B39,INDIRECT($I$3),0)),0)</f>
        <v>0</v>
      </c>
      <c r="N39" s="2">
        <f ca="1">IFERROR(INDEX(INDIRECT($G$3),MATCH(Retrieving!$C$2&amp;Retrieving!$C$3,INDIRECT($H$3),0),MATCH(Retrieving!N$33&amp;$B39,INDIRECT($I$3),0)),0)</f>
        <v>0</v>
      </c>
      <c r="O39" s="2">
        <f ca="1">IFERROR(INDEX(INDIRECT($G$3),MATCH(Retrieving!$C$2&amp;Retrieving!$C$3,INDIRECT($H$3),0),MATCH(Retrieving!O$33&amp;$B39,INDIRECT($I$3),0)),0)</f>
        <v>0</v>
      </c>
      <c r="P39" s="2">
        <f ca="1">IFERROR(INDEX(INDIRECT($G$3),MATCH(Retrieving!$C$2&amp;Retrieving!$C$3,INDIRECT($H$3),0),MATCH(Retrieving!P$33&amp;$B39,INDIRECT($I$3),0)),0)</f>
        <v>0</v>
      </c>
      <c r="Q39" s="2">
        <f ca="1">IFERROR(INDEX(INDIRECT($G$3),MATCH(Retrieving!$C$2&amp;Retrieving!$C$3,INDIRECT($H$3),0),MATCH(Retrieving!Q$33&amp;$B39,INDIRECT($I$3),0)),0)</f>
        <v>0</v>
      </c>
      <c r="R39" s="2">
        <f ca="1">IFERROR(INDEX(INDIRECT($G$3),MATCH(Retrieving!$C$2&amp;Retrieving!$C$3,INDIRECT($H$3),0),MATCH(Retrieving!R$33&amp;$B39,INDIRECT($I$3),0)),0)</f>
        <v>0</v>
      </c>
      <c r="S39" s="2">
        <f ca="1">IFERROR(INDEX(INDIRECT($G$3),MATCH(Retrieving!$C$2&amp;Retrieving!$C$3,INDIRECT($H$3),0),MATCH(Retrieving!S$33&amp;$B39,INDIRECT($I$3),0)),0)</f>
        <v>0</v>
      </c>
      <c r="T39" s="2">
        <f ca="1">IFERROR(INDEX(INDIRECT($G$3),MATCH(Retrieving!$C$2&amp;Retrieving!$C$3,INDIRECT($H$3),0),MATCH(Retrieving!T$33&amp;$B39,INDIRECT($I$3),0)),0)</f>
        <v>0</v>
      </c>
      <c r="U39" s="2">
        <f ca="1">IFERROR(INDEX(INDIRECT($G$3),MATCH(Retrieving!$C$2&amp;Retrieving!$C$3,INDIRECT($H$3),0),MATCH(Retrieving!U$33&amp;$B39,INDIRECT($I$3),0)),0)</f>
        <v>0</v>
      </c>
      <c r="V39" s="2">
        <f ca="1">IFERROR(INDEX(INDIRECT($G$3),MATCH(Retrieving!$C$2&amp;Retrieving!$C$3,INDIRECT($H$3),0),MATCH(Retrieving!V$33&amp;$B39,INDIRECT($I$3),0)),0)</f>
        <v>0</v>
      </c>
      <c r="W39" s="2">
        <f ca="1">IFERROR(INDEX(INDIRECT($G$3),MATCH(Retrieving!$C$2&amp;Retrieving!$C$3,INDIRECT($H$3),0),MATCH(Retrieving!W$33&amp;$B39,INDIRECT($I$3),0)),0)</f>
        <v>0</v>
      </c>
      <c r="X39" s="2">
        <f ca="1">IFERROR(INDEX(INDIRECT($G$3),MATCH(Retrieving!$C$2&amp;Retrieving!$C$3,INDIRECT($H$3),0),MATCH(Retrieving!X$33&amp;$B39,INDIRECT($I$3),0)),0)</f>
        <v>0</v>
      </c>
      <c r="Y39" s="2">
        <f ca="1">IFERROR(INDEX(INDIRECT($G$3),MATCH(Retrieving!$C$2&amp;Retrieving!$C$3,INDIRECT($H$3),0),MATCH(Retrieving!Y$33&amp;$B39,INDIRECT($I$3),0)),0)</f>
        <v>54.23</v>
      </c>
      <c r="Z39" s="2">
        <f ca="1">IFERROR(INDEX(INDIRECT($G$3),MATCH(Retrieving!$C$2&amp;Retrieving!$C$3,INDIRECT($H$3),0),MATCH(Retrieving!Z$33&amp;$B39,INDIRECT($I$3),0)),0)</f>
        <v>0</v>
      </c>
      <c r="AA39" s="2">
        <f ca="1">IFERROR(INDEX(INDIRECT($G$3),MATCH(Retrieving!$C$2&amp;Retrieving!$C$3,INDIRECT($H$3),0),MATCH(Retrieving!AA$33&amp;$B39,INDIRECT($I$3),0)),0)</f>
        <v>64.36</v>
      </c>
      <c r="AB39" s="2">
        <f ca="1">IFERROR(INDEX(INDIRECT($G$3),MATCH(Retrieving!$C$2&amp;Retrieving!$C$3,INDIRECT($H$3),0),MATCH(Retrieving!AB$33&amp;$B39,INDIRECT($I$3),0)),0)</f>
        <v>0</v>
      </c>
      <c r="AC39" s="2">
        <f ca="1">IFERROR(INDEX(INDIRECT($G$3),MATCH(Retrieving!$C$2&amp;Retrieving!$C$3,INDIRECT($H$3),0),MATCH(Retrieving!AC$33&amp;$B39,INDIRECT($I$3),0)),0)</f>
        <v>0</v>
      </c>
      <c r="AD39" s="2">
        <f ca="1">IFERROR(INDEX(INDIRECT($G$3),MATCH(Retrieving!$C$2&amp;Retrieving!$C$3,INDIRECT($H$3),0),MATCH(Retrieving!AD$33&amp;$B39,INDIRECT($I$3),0)),0)</f>
        <v>0</v>
      </c>
      <c r="AE39" s="2">
        <f ca="1">IFERROR(INDEX(INDIRECT($G$3),MATCH(Retrieving!$C$2&amp;Retrieving!$C$3,INDIRECT($H$3),0),MATCH(Retrieving!AE$33&amp;$B39,INDIRECT($I$3),0)),0)</f>
        <v>0</v>
      </c>
      <c r="AF39" s="2">
        <f ca="1">IFERROR(INDEX(INDIRECT($G$3),MATCH(Retrieving!$C$2&amp;Retrieving!$C$3,INDIRECT($H$3),0),MATCH(Retrieving!AF$33&amp;$B39,INDIRECT($I$3),0)),0)</f>
        <v>0</v>
      </c>
      <c r="AG39" s="2">
        <f ca="1">IFERROR(INDEX(INDIRECT($G$3),MATCH(Retrieving!$C$2&amp;Retrieving!$C$3,INDIRECT($H$3),0),MATCH(Retrieving!AG$33&amp;$B39,INDIRECT($I$3),0)),0)</f>
        <v>0</v>
      </c>
      <c r="AH39" s="2">
        <f ca="1">IFERROR(INDEX(INDIRECT($G$3),MATCH(Retrieving!$C$2&amp;Retrieving!$C$3,INDIRECT($H$3),0),MATCH(Retrieving!AH$33&amp;$B39,INDIRECT($I$3),0)),0)</f>
        <v>0</v>
      </c>
      <c r="AI39" s="2">
        <f ca="1">IFERROR(INDEX(INDIRECT($G$3),MATCH(Retrieving!$C$2&amp;Retrieving!$C$3,INDIRECT($H$3),0),MATCH(Retrieving!AI$33&amp;$B39,INDIRECT($I$3),0)),0)</f>
        <v>0</v>
      </c>
      <c r="AJ39" s="2">
        <f ca="1">IFERROR(INDEX(INDIRECT($G$3),MATCH(Retrieving!$C$2&amp;Retrieving!$C$3,INDIRECT($H$3),0),MATCH(Retrieving!AJ$33&amp;$B39,INDIRECT($I$3),0)),0)</f>
        <v>0</v>
      </c>
      <c r="AK39" s="2">
        <f ca="1">IFERROR(INDEX(INDIRECT($G$3),MATCH(Retrieving!$C$2&amp;Retrieving!$C$3,INDIRECT($H$3),0),MATCH(Retrieving!AK$33&amp;$B39,INDIRECT($I$3),0)),0)</f>
        <v>0</v>
      </c>
      <c r="AL39" s="2">
        <f ca="1">IFERROR(INDEX(INDIRECT($G$3),MATCH(Retrieving!$C$2&amp;Retrieving!$C$3,INDIRECT($H$3),0),MATCH(Retrieving!AL$33&amp;$B39,INDIRECT($I$3),0)),0)</f>
        <v>0</v>
      </c>
      <c r="AM39" s="2">
        <f ca="1">IFERROR(INDEX(INDIRECT($G$3),MATCH(Retrieving!$C$2&amp;Retrieving!$C$3,INDIRECT($H$3),0),MATCH(Retrieving!AM$33&amp;$B39,INDIRECT($I$3),0)),0)</f>
        <v>0</v>
      </c>
      <c r="AN39" s="2">
        <f ca="1">IFERROR(INDEX(INDIRECT($G$3),MATCH(Retrieving!$C$2&amp;Retrieving!$C$3,INDIRECT($H$3),0),MATCH(Retrieving!AN$33&amp;$B39,INDIRECT($I$3),0)),0)</f>
        <v>0</v>
      </c>
      <c r="AO39" s="2">
        <f ca="1">IFERROR(INDEX(INDIRECT($G$3),MATCH(Retrieving!$C$2&amp;Retrieving!$C$3,INDIRECT($H$3),0),MATCH(Retrieving!AO$33&amp;$B39,INDIRECT($I$3),0)),0)</f>
        <v>0</v>
      </c>
      <c r="AP39" s="2">
        <f ca="1">IFERROR(INDEX(INDIRECT($G$3),MATCH(Retrieving!$C$2&amp;Retrieving!$C$3,INDIRECT($H$3),0),MATCH(Retrieving!AP$33&amp;$B39,INDIRECT($I$3),0)),0)</f>
        <v>0</v>
      </c>
      <c r="AQ39" s="2">
        <f ca="1">IFERROR(INDEX(INDIRECT($G$3),MATCH(Retrieving!$C$2&amp;Retrieving!$C$3,INDIRECT($H$3),0),MATCH(Retrieving!AQ$33&amp;$B39,INDIRECT($I$3),0)),0)</f>
        <v>0</v>
      </c>
      <c r="AR39" s="2">
        <f ca="1">IFERROR(INDEX(INDIRECT($G$3),MATCH(Retrieving!$C$2&amp;Retrieving!$C$3,INDIRECT($H$3),0),MATCH(Retrieving!AR$33&amp;$B39,INDIRECT($I$3),0)),0)</f>
        <v>0</v>
      </c>
      <c r="AS39" s="2">
        <f ca="1">IFERROR(INDEX(INDIRECT($G$3),MATCH(Retrieving!$C$2&amp;Retrieving!$C$3,INDIRECT($H$3),0),MATCH(Retrieving!AS$33&amp;$B39,INDIRECT($I$3),0)),0)</f>
        <v>0</v>
      </c>
      <c r="AT39" s="2">
        <f ca="1">IFERROR(INDEX(INDIRECT($G$3),MATCH(Retrieving!$C$2&amp;Retrieving!$C$3,INDIRECT($H$3),0),MATCH(Retrieving!AT$33&amp;$B39,INDIRECT($I$3),0)),0)</f>
        <v>0</v>
      </c>
      <c r="AU39" s="2">
        <f ca="1">IFERROR(INDEX(INDIRECT($G$3),MATCH(Retrieving!$C$2&amp;Retrieving!$C$3,INDIRECT($H$3),0),MATCH(Retrieving!AU$33&amp;$B39,INDIRECT($I$3),0)),0)</f>
        <v>0</v>
      </c>
      <c r="AV39" s="2">
        <f ca="1">IFERROR(INDEX(INDIRECT($G$3),MATCH(Retrieving!$C$2&amp;Retrieving!$C$3,INDIRECT($H$3),0),MATCH(Retrieving!AV$33&amp;$B39,INDIRECT($I$3),0)),0)</f>
        <v>0</v>
      </c>
      <c r="AW39" s="2">
        <f ca="1">IFERROR(INDEX(INDIRECT($G$3),MATCH(Retrieving!$C$2&amp;Retrieving!$C$3,INDIRECT($H$3),0),MATCH(Retrieving!AW$33&amp;$B39,INDIRECT($I$3),0)),0)</f>
        <v>0</v>
      </c>
      <c r="AX39" s="2">
        <f ca="1">IFERROR(INDEX(INDIRECT($G$3),MATCH(Retrieving!$C$2&amp;Retrieving!$C$3,INDIRECT($H$3),0),MATCH(Retrieving!AX$33&amp;$B39,INDIRECT($I$3),0)),0)</f>
        <v>0</v>
      </c>
      <c r="AY39" s="2">
        <f ca="1">IFERROR(INDEX(INDIRECT($G$3),MATCH(Retrieving!$C$2&amp;Retrieving!$C$3,INDIRECT($H$3),0),MATCH(Retrieving!AY$33&amp;$B39,INDIRECT($I$3),0)),0)</f>
        <v>0</v>
      </c>
      <c r="AZ39" s="2">
        <f ca="1">IFERROR(INDEX(INDIRECT($G$3),MATCH(Retrieving!$C$2&amp;Retrieving!$C$3,INDIRECT($H$3),0),MATCH(Retrieving!AZ$33&amp;$B39,INDIRECT($I$3),0)),0)</f>
        <v>0</v>
      </c>
      <c r="BA39" s="2">
        <f ca="1">IFERROR(INDEX(INDIRECT($G$3),MATCH(Retrieving!$C$2&amp;Retrieving!$C$3,INDIRECT($H$3),0),MATCH(Retrieving!BA$33&amp;$B39,INDIRECT($I$3),0)),0)</f>
        <v>0</v>
      </c>
      <c r="BB39" s="2">
        <f ca="1">IFERROR(INDEX(INDIRECT($G$3),MATCH(Retrieving!$C$2&amp;Retrieving!$C$3,INDIRECT($H$3),0),MATCH(Retrieving!BB$33&amp;$B39,INDIRECT($I$3),0)),0)</f>
        <v>0</v>
      </c>
      <c r="BC39" s="2">
        <f ca="1">IFERROR(INDEX(INDIRECT($G$3),MATCH(Retrieving!$C$2&amp;Retrieving!$C$3,INDIRECT($H$3),0),MATCH(Retrieving!BC$33&amp;$B39,INDIRECT($I$3),0)),0)</f>
        <v>0</v>
      </c>
      <c r="BD39" s="2">
        <f ca="1">IFERROR(INDEX(INDIRECT($G$3),MATCH(Retrieving!$C$2&amp;Retrieving!$C$3,INDIRECT($H$3),0),MATCH(Retrieving!BD$33&amp;$B39,INDIRECT($I$3),0)),0)</f>
        <v>0</v>
      </c>
      <c r="BE39" s="2">
        <f ca="1">IFERROR(INDEX(INDIRECT($G$3),MATCH(Retrieving!$C$2&amp;Retrieving!$C$3,INDIRECT($H$3),0),MATCH(Retrieving!BE$33&amp;$B39,INDIRECT($I$3),0)),0)</f>
        <v>0</v>
      </c>
      <c r="BF39" s="2">
        <f ca="1">IFERROR(INDEX(INDIRECT($G$3),MATCH(Retrieving!$C$2&amp;Retrieving!$C$3,INDIRECT($H$3),0),MATCH(Retrieving!BF$33&amp;$B39,INDIRECT($I$3),0)),0)</f>
        <v>0</v>
      </c>
      <c r="BG39" s="2">
        <f ca="1">IFERROR(INDEX(INDIRECT($G$3),MATCH(Retrieving!$C$2&amp;Retrieving!$C$3,INDIRECT($H$3),0),MATCH(Retrieving!BG$33&amp;$B39,INDIRECT($I$3),0)),0)</f>
        <v>0</v>
      </c>
      <c r="BH39" s="2">
        <f ca="1">IFERROR(INDEX(INDIRECT($G$3),MATCH(Retrieving!$C$2&amp;Retrieving!$C$3,INDIRECT($H$3),0),MATCH(Retrieving!BH$33&amp;$B39,INDIRECT($I$3),0)),0)</f>
        <v>0</v>
      </c>
      <c r="BI39" s="2">
        <f ca="1">IFERROR(INDEX(INDIRECT($G$3),MATCH(Retrieving!$C$2&amp;Retrieving!$C$3,INDIRECT($H$3),0),MATCH(Retrieving!BI$33&amp;$B39,INDIRECT($I$3),0)),0)</f>
        <v>0</v>
      </c>
      <c r="BJ39" s="2">
        <f ca="1">IFERROR(INDEX(INDIRECT($G$3),MATCH(Retrieving!$C$2&amp;Retrieving!$C$3,INDIRECT($H$3),0),MATCH(Retrieving!BJ$33&amp;$B39,INDIRECT($I$3),0)),0)</f>
        <v>0</v>
      </c>
      <c r="BK39" s="2">
        <f ca="1">IFERROR(INDEX(INDIRECT($G$3),MATCH(Retrieving!$C$2&amp;Retrieving!$C$3,INDIRECT($H$3),0),MATCH(Retrieving!BK$33&amp;$B39,INDIRECT($I$3),0)),0)</f>
        <v>0</v>
      </c>
      <c r="BL39" s="2">
        <f ca="1">IFERROR(INDEX(INDIRECT($G$3),MATCH(Retrieving!$C$2&amp;Retrieving!$C$3,INDIRECT($H$3),0),MATCH(Retrieving!BL$33&amp;$B39,INDIRECT($I$3),0)),0)</f>
        <v>0</v>
      </c>
      <c r="BM39" s="2">
        <f ca="1">IFERROR(INDEX(INDIRECT($G$3),MATCH(Retrieving!$C$2&amp;Retrieving!$C$3,INDIRECT($H$3),0),MATCH(Retrieving!BM$33&amp;$B39,INDIRECT($I$3),0)),0)</f>
        <v>0</v>
      </c>
      <c r="BN39" s="2">
        <f ca="1">IFERROR(INDEX(INDIRECT($G$3),MATCH(Retrieving!$C$2&amp;Retrieving!$C$3,INDIRECT($H$3),0),MATCH(Retrieving!BN$33&amp;$B39,INDIRECT($I$3),0)),0)</f>
        <v>0</v>
      </c>
      <c r="BO39" s="2">
        <f ca="1">IFERROR(INDEX(INDIRECT($G$3),MATCH(Retrieving!$C$2&amp;Retrieving!$C$3,INDIRECT($H$3),0),MATCH(Retrieving!BO$33&amp;$B39,INDIRECT($I$3),0)),0)</f>
        <v>0</v>
      </c>
      <c r="BP39" s="2">
        <f ca="1">IFERROR(INDEX(INDIRECT($G$3),MATCH(Retrieving!$C$2&amp;Retrieving!$C$3,INDIRECT($H$3),0),MATCH(Retrieving!BP$33&amp;$B39,INDIRECT($I$3),0)),0)</f>
        <v>0</v>
      </c>
      <c r="BQ39" s="2">
        <f ca="1">IFERROR(INDEX(INDIRECT($G$3),MATCH(Retrieving!$C$2&amp;Retrieving!$C$3,INDIRECT($H$3),0),MATCH(Retrieving!BQ$33&amp;$B39,INDIRECT($I$3),0)),0)</f>
        <v>0</v>
      </c>
      <c r="BR39" s="2">
        <f ca="1">IFERROR(INDEX(INDIRECT($G$3),MATCH(Retrieving!$C$2&amp;Retrieving!$C$3,INDIRECT($H$3),0),MATCH(Retrieving!BR$33&amp;$B39,INDIRECT($I$3),0)),0)</f>
        <v>0</v>
      </c>
      <c r="BS39" s="2">
        <f ca="1">IFERROR(INDEX(INDIRECT($G$3),MATCH(Retrieving!$C$2&amp;Retrieving!$C$3,INDIRECT($H$3),0),MATCH(Retrieving!BS$33&amp;$B39,INDIRECT($I$3),0)),0)</f>
        <v>0</v>
      </c>
      <c r="BT39" s="2">
        <f ca="1">IFERROR(INDEX(INDIRECT($G$3),MATCH(Retrieving!$C$2&amp;Retrieving!$C$3,INDIRECT($H$3),0),MATCH(Retrieving!BT$33&amp;$B39,INDIRECT($I$3),0)),0)</f>
        <v>0</v>
      </c>
      <c r="BU39" s="2">
        <f ca="1">IFERROR(INDEX(INDIRECT($G$3),MATCH(Retrieving!$C$2&amp;Retrieving!$C$3,INDIRECT($H$3),0),MATCH(Retrieving!BU$33&amp;$B39,INDIRECT($I$3),0)),0)</f>
        <v>0</v>
      </c>
      <c r="BV39" s="2">
        <f ca="1">IFERROR(INDEX(INDIRECT($G$3),MATCH(Retrieving!$C$2&amp;Retrieving!$C$3,INDIRECT($H$3),0),MATCH(Retrieving!BV$33&amp;$B39,INDIRECT($I$3),0)),0)</f>
        <v>0</v>
      </c>
      <c r="BW39" s="2">
        <f ca="1">IFERROR(INDEX(INDIRECT($G$3),MATCH(Retrieving!$C$2&amp;Retrieving!$C$3,INDIRECT($H$3),0),MATCH(Retrieving!BW$33&amp;$B39,INDIRECT($I$3),0)),0)</f>
        <v>0</v>
      </c>
      <c r="BX39" s="2">
        <f ca="1">IFERROR(INDEX(INDIRECT($G$3),MATCH(Retrieving!$C$2&amp;Retrieving!$C$3,INDIRECT($H$3),0),MATCH(Retrieving!BX$33&amp;$B39,INDIRECT($I$3),0)),0)</f>
        <v>0</v>
      </c>
      <c r="BY39" s="2">
        <f ca="1">IFERROR(INDEX(INDIRECT($G$3),MATCH(Retrieving!$C$2&amp;Retrieving!$C$3,INDIRECT($H$3),0),MATCH(Retrieving!BY$33&amp;$B39,INDIRECT($I$3),0)),0)</f>
        <v>0</v>
      </c>
      <c r="BZ39" s="2">
        <f ca="1">IFERROR(INDEX(INDIRECT($G$3),MATCH(Retrieving!$C$2&amp;Retrieving!$C$3,INDIRECT($H$3),0),MATCH(Retrieving!BZ$33&amp;$B39,INDIRECT($I$3),0)),0)</f>
        <v>0</v>
      </c>
      <c r="CA39" s="2">
        <f ca="1">IFERROR(INDEX(INDIRECT($G$3),MATCH(Retrieving!$C$2&amp;Retrieving!$C$3,INDIRECT($H$3),0),MATCH(Retrieving!CA$33&amp;$B39,INDIRECT($I$3),0)),0)</f>
        <v>0</v>
      </c>
      <c r="CB39" s="2">
        <f ca="1">IFERROR(INDEX(INDIRECT($G$3),MATCH(Retrieving!$C$2&amp;Retrieving!$C$3,INDIRECT($H$3),0),MATCH(Retrieving!CB$33&amp;$B39,INDIRECT($I$3),0)),0)</f>
        <v>0</v>
      </c>
      <c r="CC39" s="2">
        <f ca="1">IFERROR(INDEX(INDIRECT($G$3),MATCH(Retrieving!$C$2&amp;Retrieving!$C$3,INDIRECT($H$3),0),MATCH(Retrieving!CC$33&amp;$B39,INDIRECT($I$3),0)),0)</f>
        <v>0</v>
      </c>
      <c r="CD39" s="2">
        <f ca="1">IFERROR(INDEX(INDIRECT($G$3),MATCH(Retrieving!$C$2&amp;Retrieving!$C$3,INDIRECT($H$3),0),MATCH(Retrieving!CD$33&amp;$B39,INDIRECT($I$3),0)),0)</f>
        <v>0</v>
      </c>
      <c r="CE39" s="2">
        <f ca="1">IFERROR(INDEX(INDIRECT($G$3),MATCH(Retrieving!$C$2&amp;Retrieving!$C$3,INDIRECT($H$3),0),MATCH(Retrieving!CE$33&amp;$B39,INDIRECT($I$3),0)),0)</f>
        <v>0</v>
      </c>
      <c r="CF39" s="2">
        <f ca="1">IFERROR(INDEX(INDIRECT($G$3),MATCH(Retrieving!$C$2&amp;Retrieving!$C$3,INDIRECT($H$3),0),MATCH(Retrieving!CF$33&amp;$B39,INDIRECT($I$3),0)),0)</f>
        <v>0</v>
      </c>
      <c r="CG39" s="2">
        <f ca="1">IFERROR(INDEX(INDIRECT($G$3),MATCH(Retrieving!$C$2&amp;Retrieving!$C$3,INDIRECT($H$3),0),MATCH(Retrieving!CG$33&amp;$B39,INDIRECT($I$3),0)),0)</f>
        <v>0</v>
      </c>
      <c r="CH39" s="2">
        <f ca="1">IFERROR(INDEX(INDIRECT($G$3),MATCH(Retrieving!$C$2&amp;Retrieving!$C$3,INDIRECT($H$3),0),MATCH(Retrieving!CH$33&amp;$B39,INDIRECT($I$3),0)),0)</f>
        <v>0</v>
      </c>
      <c r="CI39" s="2">
        <f ca="1">IFERROR(INDEX(INDIRECT($G$3),MATCH(Retrieving!$C$2&amp;Retrieving!$C$3,INDIRECT($H$3),0),MATCH(Retrieving!CI$33&amp;$B39,INDIRECT($I$3),0)),0)</f>
        <v>0</v>
      </c>
      <c r="CJ39" s="2">
        <f ca="1">IFERROR(INDEX(INDIRECT($G$3),MATCH(Retrieving!$C$2&amp;Retrieving!$C$3,INDIRECT($H$3),0),MATCH(Retrieving!CJ$33&amp;$B39,INDIRECT($I$3),0)),0)</f>
        <v>0</v>
      </c>
      <c r="CK39" s="2">
        <f ca="1">IFERROR(INDEX(INDIRECT($G$3),MATCH(Retrieving!$C$2&amp;Retrieving!$C$3,INDIRECT($H$3),0),MATCH(Retrieving!CK$33&amp;$B39,INDIRECT($I$3),0)),0)</f>
        <v>0</v>
      </c>
      <c r="CL39" s="2">
        <f ca="1">IFERROR(INDEX(INDIRECT($G$3),MATCH(Retrieving!$C$2&amp;Retrieving!$C$3,INDIRECT($H$3),0),MATCH(Retrieving!CL$33&amp;$B39,INDIRECT($I$3),0)),0)</f>
        <v>0</v>
      </c>
      <c r="CM39" s="2">
        <f ca="1">IFERROR(INDEX(INDIRECT($G$3),MATCH(Retrieving!$C$2&amp;Retrieving!$C$3,INDIRECT($H$3),0),MATCH(Retrieving!CM$33&amp;$B39,INDIRECT($I$3),0)),0)</f>
        <v>0</v>
      </c>
      <c r="CN39" s="2">
        <f ca="1">IFERROR(INDEX(INDIRECT($G$3),MATCH(Retrieving!$C$2&amp;Retrieving!$C$3,INDIRECT($H$3),0),MATCH(Retrieving!CN$33&amp;$B39,INDIRECT($I$3),0)),0)</f>
        <v>0</v>
      </c>
      <c r="CO39" s="2">
        <f ca="1">IFERROR(INDEX(INDIRECT($G$3),MATCH(Retrieving!$C$2&amp;Retrieving!$C$3,INDIRECT($H$3),0),MATCH(Retrieving!CO$33&amp;$B39,INDIRECT($I$3),0)),0)</f>
        <v>0</v>
      </c>
      <c r="CP39" s="2">
        <f ca="1">IFERROR(INDEX(INDIRECT($G$3),MATCH(Retrieving!$C$2&amp;Retrieving!$C$3,INDIRECT($H$3),0),MATCH(Retrieving!CP$33&amp;$B39,INDIRECT($I$3),0)),0)</f>
        <v>0</v>
      </c>
      <c r="CQ39" s="2">
        <f ca="1">IFERROR(INDEX(INDIRECT($G$3),MATCH(Retrieving!$C$2&amp;Retrieving!$C$3,INDIRECT($H$3),0),MATCH(Retrieving!CQ$33&amp;$B39,INDIRECT($I$3),0)),0)</f>
        <v>0</v>
      </c>
      <c r="CR39" s="2">
        <f ca="1">IFERROR(INDEX(INDIRECT($G$3),MATCH(Retrieving!$C$2&amp;Retrieving!$C$3,INDIRECT($H$3),0),MATCH(Retrieving!CR$33&amp;$B39,INDIRECT($I$3),0)),0)</f>
        <v>0</v>
      </c>
      <c r="CS39" s="2">
        <f ca="1">IFERROR(INDEX(INDIRECT($G$3),MATCH(Retrieving!$C$2&amp;Retrieving!$C$3,INDIRECT($H$3),0),MATCH(Retrieving!CS$33&amp;$B39,INDIRECT($I$3),0)),0)</f>
        <v>0</v>
      </c>
      <c r="CT39" s="2">
        <f ca="1">IFERROR(INDEX(INDIRECT($G$3),MATCH(Retrieving!$C$2&amp;Retrieving!$C$3,INDIRECT($H$3),0),MATCH(Retrieving!CT$33&amp;$B39,INDIRECT($I$3),0)),0)</f>
        <v>0</v>
      </c>
      <c r="CU39" s="2">
        <f ca="1">IFERROR(INDEX(INDIRECT($G$3),MATCH(Retrieving!$C$2&amp;Retrieving!$C$3,INDIRECT($H$3),0),MATCH(Retrieving!CU$33&amp;$B39,INDIRECT($I$3),0)),0)</f>
        <v>0</v>
      </c>
      <c r="CV39" s="2">
        <f ca="1">IFERROR(INDEX(INDIRECT($G$3),MATCH(Retrieving!$C$2&amp;Retrieving!$C$3,INDIRECT($H$3),0),MATCH(Retrieving!CV$33&amp;$B39,INDIRECT($I$3),0)),0)</f>
        <v>0</v>
      </c>
      <c r="CW39" s="2">
        <f ca="1">IFERROR(INDEX(INDIRECT($G$3),MATCH(Retrieving!$C$2&amp;Retrieving!$C$3,INDIRECT($H$3),0),MATCH(Retrieving!CW$33&amp;$B39,INDIRECT($I$3),0)),0)</f>
        <v>0</v>
      </c>
      <c r="CX39" s="2">
        <f ca="1">IFERROR(INDEX(INDIRECT($G$3),MATCH(Retrieving!$C$2&amp;Retrieving!$C$3,INDIRECT($H$3),0),MATCH(Retrieving!CX$33&amp;$B39,INDIRECT($I$3),0)),0)</f>
        <v>0</v>
      </c>
      <c r="CY39" s="2">
        <f ca="1">IFERROR(INDEX(INDIRECT($G$3),MATCH(Retrieving!$C$2&amp;Retrieving!$C$3,INDIRECT($H$3),0),MATCH(Retrieving!CY$33&amp;$B39,INDIRECT($I$3),0)),0)</f>
        <v>0</v>
      </c>
      <c r="CZ39" s="2">
        <f ca="1">IFERROR(INDEX(INDIRECT($G$3),MATCH(Retrieving!$C$2&amp;Retrieving!$C$3,INDIRECT($H$3),0),MATCH(Retrieving!CZ$33&amp;$B39,INDIRECT($I$3),0)),0)</f>
        <v>0</v>
      </c>
      <c r="DA39" s="2">
        <f ca="1">IFERROR(INDEX(INDIRECT($G$3),MATCH(Retrieving!$C$2&amp;Retrieving!$C$3,INDIRECT($H$3),0),MATCH(Retrieving!DA$33&amp;$B39,INDIRECT($I$3),0)),0)</f>
        <v>0</v>
      </c>
      <c r="DB39" s="2">
        <f ca="1">IFERROR(INDEX(INDIRECT($G$3),MATCH(Retrieving!$C$2&amp;Retrieving!$C$3,INDIRECT($H$3),0),MATCH(Retrieving!DB$33&amp;$B39,INDIRECT($I$3),0)),0)</f>
        <v>0</v>
      </c>
      <c r="DC39" s="2">
        <f ca="1">IFERROR(INDEX(INDIRECT($G$3),MATCH(Retrieving!$C$2&amp;Retrieving!$C$3,INDIRECT($H$3),0),MATCH(Retrieving!DC$33&amp;$B39,INDIRECT($I$3),0)),0)</f>
        <v>0</v>
      </c>
      <c r="DD39" s="2">
        <f ca="1">IFERROR(INDEX(INDIRECT($G$3),MATCH(Retrieving!$C$2&amp;Retrieving!$C$3,INDIRECT($H$3),0),MATCH(Retrieving!DD$33&amp;$B39,INDIRECT($I$3),0)),0)</f>
        <v>0</v>
      </c>
      <c r="DE39" s="2">
        <f ca="1">IFERROR(INDEX(INDIRECT($G$3),MATCH(Retrieving!$C$2&amp;Retrieving!$C$3,INDIRECT($H$3),0),MATCH(Retrieving!DE$33&amp;$B39,INDIRECT($I$3),0)),0)</f>
        <v>0</v>
      </c>
      <c r="DF39" s="2">
        <f ca="1">IFERROR(INDEX(INDIRECT($G$3),MATCH(Retrieving!$C$2&amp;Retrieving!$C$3,INDIRECT($H$3),0),MATCH(Retrieving!DF$33&amp;$B39,INDIRECT($I$3),0)),0)</f>
        <v>0</v>
      </c>
      <c r="DG39" s="2">
        <f ca="1">IFERROR(INDEX(INDIRECT($G$3),MATCH(Retrieving!$C$2&amp;Retrieving!$C$3,INDIRECT($H$3),0),MATCH(Retrieving!DG$33&amp;$B39,INDIRECT($I$3),0)),0)</f>
        <v>0</v>
      </c>
      <c r="DH39" s="2">
        <f ca="1">IFERROR(INDEX(INDIRECT($G$3),MATCH(Retrieving!$C$2&amp;Retrieving!$C$3,INDIRECT($H$3),0),MATCH(Retrieving!DH$33&amp;$B39,INDIRECT($I$3),0)),0)</f>
        <v>0</v>
      </c>
      <c r="DI39" s="2">
        <f ca="1">IFERROR(INDEX(INDIRECT($G$3),MATCH(Retrieving!$C$2&amp;Retrieving!$C$3,INDIRECT($H$3),0),MATCH(Retrieving!DI$33&amp;$B39,INDIRECT($I$3),0)),0)</f>
        <v>0</v>
      </c>
      <c r="DJ39" s="2">
        <f ca="1">IFERROR(INDEX(INDIRECT($G$3),MATCH(Retrieving!$C$2&amp;Retrieving!$C$3,INDIRECT($H$3),0),MATCH(Retrieving!DJ$33&amp;$B39,INDIRECT($I$3),0)),0)</f>
        <v>0</v>
      </c>
      <c r="DK39" s="2">
        <f ca="1">IFERROR(INDEX(INDIRECT($G$3),MATCH(Retrieving!$C$2&amp;Retrieving!$C$3,INDIRECT($H$3),0),MATCH(Retrieving!DK$33&amp;$B39,INDIRECT($I$3),0)),0)</f>
        <v>0</v>
      </c>
      <c r="DL39" s="2">
        <f ca="1">IFERROR(INDEX(INDIRECT($G$3),MATCH(Retrieving!$C$2&amp;Retrieving!$C$3,INDIRECT($H$3),0),MATCH(Retrieving!DL$33&amp;$B39,INDIRECT($I$3),0)),0)</f>
        <v>0</v>
      </c>
      <c r="DM39" s="2">
        <f ca="1">IFERROR(INDEX(INDIRECT($G$3),MATCH(Retrieving!$C$2&amp;Retrieving!$C$3,INDIRECT($H$3),0),MATCH(Retrieving!DM$33&amp;$B39,INDIRECT($I$3),0)),0)</f>
        <v>0</v>
      </c>
      <c r="DN39" s="2">
        <f ca="1">IFERROR(INDEX(INDIRECT($G$3),MATCH(Retrieving!$C$2&amp;Retrieving!$C$3,INDIRECT($H$3),0),MATCH(Retrieving!DN$33&amp;$B39,INDIRECT($I$3),0)),0)</f>
        <v>0</v>
      </c>
      <c r="DO39" s="2">
        <f ca="1">IFERROR(INDEX(INDIRECT($G$3),MATCH(Retrieving!$C$2&amp;Retrieving!$C$3,INDIRECT($H$3),0),MATCH(Retrieving!DO$33&amp;$B39,INDIRECT($I$3),0)),0)</f>
        <v>0</v>
      </c>
      <c r="DP39" s="2">
        <f ca="1">IFERROR(INDEX(INDIRECT($G$3),MATCH(Retrieving!$C$2&amp;Retrieving!$C$3,INDIRECT($H$3),0),MATCH(Retrieving!DP$33&amp;$B39,INDIRECT($I$3),0)),0)</f>
        <v>0</v>
      </c>
      <c r="DQ39" s="2">
        <f ca="1">IFERROR(INDEX(INDIRECT($G$3),MATCH(Retrieving!$C$2&amp;Retrieving!$C$3,INDIRECT($H$3),0),MATCH(Retrieving!DQ$33&amp;$B39,INDIRECT($I$3),0)),0)</f>
        <v>0</v>
      </c>
      <c r="DR39" s="2">
        <f ca="1">IFERROR(INDEX(INDIRECT($G$3),MATCH(Retrieving!$C$2&amp;Retrieving!$C$3,INDIRECT($H$3),0),MATCH(Retrieving!DR$33&amp;$B39,INDIRECT($I$3),0)),0)</f>
        <v>0</v>
      </c>
      <c r="DS39" s="2">
        <f ca="1">IFERROR(INDEX(INDIRECT($G$3),MATCH(Retrieving!$C$2&amp;Retrieving!$C$3,INDIRECT($H$3),0),MATCH(Retrieving!DS$33&amp;$B39,INDIRECT($I$3),0)),0)</f>
        <v>0</v>
      </c>
      <c r="DT39" s="2">
        <f ca="1">IFERROR(INDEX(INDIRECT($G$3),MATCH(Retrieving!$C$2&amp;Retrieving!$C$3,INDIRECT($H$3),0),MATCH(Retrieving!DT$33&amp;$B39,INDIRECT($I$3),0)),0)</f>
        <v>0</v>
      </c>
      <c r="DU39" s="2">
        <f ca="1">IFERROR(INDEX(INDIRECT($G$3),MATCH(Retrieving!$C$2&amp;Retrieving!$C$3,INDIRECT($H$3),0),MATCH(Retrieving!DU$33&amp;$B39,INDIRECT($I$3),0)),0)</f>
        <v>0</v>
      </c>
      <c r="DV39" s="2">
        <f ca="1">IFERROR(INDEX(INDIRECT($G$3),MATCH(Retrieving!$C$2&amp;Retrieving!$C$3,INDIRECT($H$3),0),MATCH(Retrieving!DV$33&amp;$B39,INDIRECT($I$3),0)),0)</f>
        <v>0</v>
      </c>
      <c r="DW39" s="2">
        <f ca="1">IFERROR(INDEX(INDIRECT($G$3),MATCH(Retrieving!$C$2&amp;Retrieving!$C$3,INDIRECT($H$3),0),MATCH(Retrieving!DW$33&amp;$B39,INDIRECT($I$3),0)),0)</f>
        <v>0</v>
      </c>
      <c r="DX39" s="2">
        <f ca="1">IFERROR(INDEX(INDIRECT($G$3),MATCH(Retrieving!$C$2&amp;Retrieving!$C$3,INDIRECT($H$3),0),MATCH(Retrieving!DX$33&amp;$B39,INDIRECT($I$3),0)),0)</f>
        <v>0</v>
      </c>
      <c r="DY39" s="2">
        <f ca="1">IFERROR(INDEX(INDIRECT($G$3),MATCH(Retrieving!$C$2&amp;Retrieving!$C$3,INDIRECT($H$3),0),MATCH(Retrieving!DY$33&amp;$B39,INDIRECT($I$3),0)),0)</f>
        <v>0</v>
      </c>
      <c r="DZ39" s="2">
        <f ca="1">IFERROR(INDEX(INDIRECT($G$3),MATCH(Retrieving!$C$2&amp;Retrieving!$C$3,INDIRECT($H$3),0),MATCH(Retrieving!DZ$33&amp;$B39,INDIRECT($I$3),0)),0)</f>
        <v>0</v>
      </c>
      <c r="EA39" s="2">
        <f ca="1">IFERROR(INDEX(INDIRECT($G$3),MATCH(Retrieving!$C$2&amp;Retrieving!$C$3,INDIRECT($H$3),0),MATCH(Retrieving!EA$33&amp;$B39,INDIRECT($I$3),0)),0)</f>
        <v>0</v>
      </c>
      <c r="EB39" s="2">
        <f ca="1">IFERROR(INDEX(INDIRECT($G$3),MATCH(Retrieving!$C$2&amp;Retrieving!$C$3,INDIRECT($H$3),0),MATCH(Retrieving!EB$33&amp;$B39,INDIRECT($I$3),0)),0)</f>
        <v>0</v>
      </c>
      <c r="EC39" s="2">
        <f ca="1">IFERROR(INDEX(INDIRECT($G$3),MATCH(Retrieving!$C$2&amp;Retrieving!$C$3,INDIRECT($H$3),0),MATCH(Retrieving!EC$33&amp;$B39,INDIRECT($I$3),0)),0)</f>
        <v>0</v>
      </c>
      <c r="ED39" s="2">
        <f ca="1">IFERROR(INDEX(INDIRECT($G$3),MATCH(Retrieving!$C$2&amp;Retrieving!$C$3,INDIRECT($H$3),0),MATCH(Retrieving!ED$33&amp;$B39,INDIRECT($I$3),0)),0)</f>
        <v>0</v>
      </c>
      <c r="EE39" s="2">
        <f ca="1">IFERROR(INDEX(INDIRECT($G$3),MATCH(Retrieving!$C$2&amp;Retrieving!$C$3,INDIRECT($H$3),0),MATCH(Retrieving!EE$33&amp;$B39,INDIRECT($I$3),0)),0)</f>
        <v>0</v>
      </c>
      <c r="EF39" s="2">
        <f ca="1">IFERROR(INDEX(INDIRECT($G$3),MATCH(Retrieving!$C$2&amp;Retrieving!$C$3,INDIRECT($H$3),0),MATCH(Retrieving!EF$33&amp;$B39,INDIRECT($I$3),0)),0)</f>
        <v>0</v>
      </c>
      <c r="EG39" s="2">
        <f ca="1">IFERROR(INDEX(INDIRECT($G$3),MATCH(Retrieving!$C$2&amp;Retrieving!$C$3,INDIRECT($H$3),0),MATCH(Retrieving!EG$33&amp;$B39,INDIRECT($I$3),0)),0)</f>
        <v>0</v>
      </c>
      <c r="EH39" s="2">
        <f ca="1">IFERROR(INDEX(INDIRECT($G$3),MATCH(Retrieving!$C$2&amp;Retrieving!$C$3,INDIRECT($H$3),0),MATCH(Retrieving!EH$33&amp;$B39,INDIRECT($I$3),0)),0)</f>
        <v>0</v>
      </c>
      <c r="EI39" s="2">
        <f ca="1">IFERROR(INDEX(INDIRECT($G$3),MATCH(Retrieving!$C$2&amp;Retrieving!$C$3,INDIRECT($H$3),0),MATCH(Retrieving!EI$33&amp;$B39,INDIRECT($I$3),0)),0)</f>
        <v>0</v>
      </c>
      <c r="EJ39" s="2">
        <f ca="1">IFERROR(INDEX(INDIRECT($G$3),MATCH(Retrieving!$C$2&amp;Retrieving!$C$3,INDIRECT($H$3),0),MATCH(Retrieving!EJ$33&amp;$B39,INDIRECT($I$3),0)),0)</f>
        <v>0</v>
      </c>
      <c r="EK39" s="2">
        <f ca="1">IFERROR(INDEX(INDIRECT($G$3),MATCH(Retrieving!$C$2&amp;Retrieving!$C$3,INDIRECT($H$3),0),MATCH(Retrieving!EK$33&amp;$B39,INDIRECT($I$3),0)),0)</f>
        <v>0</v>
      </c>
      <c r="EL39" s="2">
        <f ca="1">IFERROR(INDEX(INDIRECT($G$3),MATCH(Retrieving!$C$2&amp;Retrieving!$C$3,INDIRECT($H$3),0),MATCH(Retrieving!EL$33&amp;$B39,INDIRECT($I$3),0)),0)</f>
        <v>0</v>
      </c>
      <c r="EM39" s="2">
        <f ca="1">IFERROR(INDEX(INDIRECT($G$3),MATCH(Retrieving!$C$2&amp;Retrieving!$C$3,INDIRECT($H$3),0),MATCH(Retrieving!EM$33&amp;$B39,INDIRECT($I$3),0)),0)</f>
        <v>0</v>
      </c>
      <c r="EN39" s="2">
        <f ca="1">IFERROR(INDEX(INDIRECT($G$3),MATCH(Retrieving!$C$2&amp;Retrieving!$C$3,INDIRECT($H$3),0),MATCH(Retrieving!EN$33&amp;$B39,INDIRECT($I$3),0)),0)</f>
        <v>0</v>
      </c>
      <c r="EO39" s="2">
        <f ca="1">IFERROR(INDEX(INDIRECT($G$3),MATCH(Retrieving!$C$2&amp;Retrieving!$C$3,INDIRECT($H$3),0),MATCH(Retrieving!EO$33&amp;$B39,INDIRECT($I$3),0)),0)</f>
        <v>0</v>
      </c>
      <c r="EP39" s="2">
        <f ca="1">IFERROR(INDEX(INDIRECT($G$3),MATCH(Retrieving!$C$2&amp;Retrieving!$C$3,INDIRECT($H$3),0),MATCH(Retrieving!EP$33&amp;$B39,INDIRECT($I$3),0)),0)</f>
        <v>0</v>
      </c>
      <c r="EQ39" s="2">
        <f ca="1">IFERROR(INDEX(INDIRECT($G$3),MATCH(Retrieving!$C$2&amp;Retrieving!$C$3,INDIRECT($H$3),0),MATCH(Retrieving!EQ$33&amp;$B39,INDIRECT($I$3),0)),0)</f>
        <v>0</v>
      </c>
      <c r="ER39" s="2">
        <f ca="1">IFERROR(INDEX(INDIRECT($G$3),MATCH(Retrieving!$C$2&amp;Retrieving!$C$3,INDIRECT($H$3),0),MATCH(Retrieving!ER$33&amp;$B39,INDIRECT($I$3),0)),0)</f>
        <v>0</v>
      </c>
      <c r="ES39" s="2">
        <f ca="1">IFERROR(INDEX(INDIRECT($G$3),MATCH(Retrieving!$C$2&amp;Retrieving!$C$3,INDIRECT($H$3),0),MATCH(Retrieving!ES$33&amp;$B39,INDIRECT($I$3),0)),0)</f>
        <v>0</v>
      </c>
      <c r="ET39" s="2">
        <f ca="1">IFERROR(INDEX(INDIRECT($G$3),MATCH(Retrieving!$C$2&amp;Retrieving!$C$3,INDIRECT($H$3),0),MATCH(Retrieving!ET$33&amp;$B39,INDIRECT($I$3),0)),0)</f>
        <v>0</v>
      </c>
      <c r="EU39" s="2">
        <f ca="1">IFERROR(INDEX(INDIRECT($G$3),MATCH(Retrieving!$C$2&amp;Retrieving!$C$3,INDIRECT($H$3),0),MATCH(Retrieving!EU$33&amp;$B39,INDIRECT($I$3),0)),0)</f>
        <v>0</v>
      </c>
      <c r="EV39" s="2">
        <f ca="1">IFERROR(INDEX(INDIRECT($G$3),MATCH(Retrieving!$C$2&amp;Retrieving!$C$3,INDIRECT($H$3),0),MATCH(Retrieving!EV$33&amp;$B39,INDIRECT($I$3),0)),0)</f>
        <v>0</v>
      </c>
      <c r="EW39" s="2">
        <f ca="1">IFERROR(INDEX(INDIRECT($G$3),MATCH(Retrieving!$C$2&amp;Retrieving!$C$3,INDIRECT($H$3),0),MATCH(Retrieving!EW$33&amp;$B39,INDIRECT($I$3),0)),0)</f>
        <v>0</v>
      </c>
      <c r="EX39" s="2">
        <f ca="1">IFERROR(INDEX(INDIRECT($G$3),MATCH(Retrieving!$C$2&amp;Retrieving!$C$3,INDIRECT($H$3),0),MATCH(Retrieving!EX$33&amp;$B39,INDIRECT($I$3),0)),0)</f>
        <v>0</v>
      </c>
      <c r="EY39" s="2">
        <f ca="1">IFERROR(INDEX(INDIRECT($G$3),MATCH(Retrieving!$C$2&amp;Retrieving!$C$3,INDIRECT($H$3),0),MATCH(Retrieving!EY$33&amp;$B39,INDIRECT($I$3),0)),0)</f>
        <v>0</v>
      </c>
      <c r="EZ39" s="2">
        <f ca="1">IFERROR(INDEX(INDIRECT($G$3),MATCH(Retrieving!$C$2&amp;Retrieving!$C$3,INDIRECT($H$3),0),MATCH(Retrieving!EZ$33&amp;$B39,INDIRECT($I$3),0)),0)</f>
        <v>0</v>
      </c>
      <c r="FA39" s="2">
        <f ca="1">IFERROR(INDEX(INDIRECT($G$3),MATCH(Retrieving!$C$2&amp;Retrieving!$C$3,INDIRECT($H$3),0),MATCH(Retrieving!FA$33&amp;$B39,INDIRECT($I$3),0)),0)</f>
        <v>0</v>
      </c>
      <c r="FB39" s="2">
        <f ca="1">IFERROR(INDEX(INDIRECT($G$3),MATCH(Retrieving!$C$2&amp;Retrieving!$C$3,INDIRECT($H$3),0),MATCH(Retrieving!FB$33&amp;$B39,INDIRECT($I$3),0)),0)</f>
        <v>0</v>
      </c>
      <c r="FC39" s="2">
        <f ca="1">IFERROR(INDEX(INDIRECT($G$3),MATCH(Retrieving!$C$2&amp;Retrieving!$C$3,INDIRECT($H$3),0),MATCH(Retrieving!FC$33&amp;$B39,INDIRECT($I$3),0)),0)</f>
        <v>0</v>
      </c>
      <c r="FD39" s="2">
        <f ca="1">IFERROR(INDEX(INDIRECT($G$3),MATCH(Retrieving!$C$2&amp;Retrieving!$C$3,INDIRECT($H$3),0),MATCH(Retrieving!FD$33&amp;$B39,INDIRECT($I$3),0)),0)</f>
        <v>0</v>
      </c>
      <c r="FE39" s="2">
        <f ca="1">IFERROR(INDEX(INDIRECT($G$3),MATCH(Retrieving!$C$2&amp;Retrieving!$C$3,INDIRECT($H$3),0),MATCH(Retrieving!FE$33&amp;$B39,INDIRECT($I$3),0)),0)</f>
        <v>0</v>
      </c>
      <c r="FF39" s="2">
        <f ca="1">IFERROR(INDEX(INDIRECT($G$3),MATCH(Retrieving!$C$2&amp;Retrieving!$C$3,INDIRECT($H$3),0),MATCH(Retrieving!FF$33&amp;$B39,INDIRECT($I$3),0)),0)</f>
        <v>0</v>
      </c>
      <c r="FG39" s="2">
        <f ca="1">IFERROR(INDEX(INDIRECT($G$3),MATCH(Retrieving!$C$2&amp;Retrieving!$C$3,INDIRECT($H$3),0),MATCH(Retrieving!FG$33&amp;$B39,INDIRECT($I$3),0)),0)</f>
        <v>0</v>
      </c>
      <c r="FH39" s="2">
        <f ca="1">IFERROR(INDEX(INDIRECT($G$3),MATCH(Retrieving!$C$2&amp;Retrieving!$C$3,INDIRECT($H$3),0),MATCH(Retrieving!FH$33&amp;$B39,INDIRECT($I$3),0)),0)</f>
        <v>0</v>
      </c>
      <c r="FI39" s="2">
        <f ca="1">IFERROR(INDEX(INDIRECT($G$3),MATCH(Retrieving!$C$2&amp;Retrieving!$C$3,INDIRECT($H$3),0),MATCH(Retrieving!FI$33&amp;$B39,INDIRECT($I$3),0)),0)</f>
        <v>0</v>
      </c>
      <c r="FJ39" s="2">
        <f ca="1">IFERROR(INDEX(INDIRECT($G$3),MATCH(Retrieving!$C$2&amp;Retrieving!$C$3,INDIRECT($H$3),0),MATCH(Retrieving!FJ$33&amp;$B39,INDIRECT($I$3),0)),0)</f>
        <v>0</v>
      </c>
      <c r="FK39" s="2">
        <f ca="1">IFERROR(INDEX(INDIRECT($G$3),MATCH(Retrieving!$C$2&amp;Retrieving!$C$3,INDIRECT($H$3),0),MATCH(Retrieving!FK$33&amp;$B39,INDIRECT($I$3),0)),0)</f>
        <v>0</v>
      </c>
      <c r="FL39" s="2">
        <f ca="1">IFERROR(INDEX(INDIRECT($G$3),MATCH(Retrieving!$C$2&amp;Retrieving!$C$3,INDIRECT($H$3),0),MATCH(Retrieving!FL$33&amp;$B39,INDIRECT($I$3),0)),0)</f>
        <v>0</v>
      </c>
      <c r="FM39" s="2">
        <f ca="1">IFERROR(INDEX(INDIRECT($G$3),MATCH(Retrieving!$C$2&amp;Retrieving!$C$3,INDIRECT($H$3),0),MATCH(Retrieving!FM$33&amp;$B39,INDIRECT($I$3),0)),0)</f>
        <v>0</v>
      </c>
      <c r="FN39" s="2">
        <f ca="1">IFERROR(INDEX(INDIRECT($G$3),MATCH(Retrieving!$C$2&amp;Retrieving!$C$3,INDIRECT($H$3),0),MATCH(Retrieving!FN$33&amp;$B39,INDIRECT($I$3),0)),0)</f>
        <v>0</v>
      </c>
      <c r="FO39" s="2">
        <f ca="1">IFERROR(INDEX(INDIRECT($G$3),MATCH(Retrieving!$C$2&amp;Retrieving!$C$3,INDIRECT($H$3),0),MATCH(Retrieving!FO$33&amp;$B39,INDIRECT($I$3),0)),0)</f>
        <v>0</v>
      </c>
      <c r="FP39" s="2">
        <f ca="1">IFERROR(INDEX(INDIRECT($G$3),MATCH(Retrieving!$C$2&amp;Retrieving!$C$3,INDIRECT($H$3),0),MATCH(Retrieving!FP$33&amp;$B39,INDIRECT($I$3),0)),0)</f>
        <v>0</v>
      </c>
      <c r="FQ39" s="2">
        <f ca="1">IFERROR(INDEX(INDIRECT($G$3),MATCH(Retrieving!$C$2&amp;Retrieving!$C$3,INDIRECT($H$3),0),MATCH(Retrieving!FQ$33&amp;$B39,INDIRECT($I$3),0)),0)</f>
        <v>0</v>
      </c>
      <c r="FR39" s="2">
        <f ca="1">IFERROR(INDEX(INDIRECT($G$3),MATCH(Retrieving!$C$2&amp;Retrieving!$C$3,INDIRECT($H$3),0),MATCH(Retrieving!FR$33&amp;$B39,INDIRECT($I$3),0)),0)</f>
        <v>0</v>
      </c>
      <c r="FS39" s="2">
        <f ca="1">IFERROR(INDEX(INDIRECT($G$3),MATCH(Retrieving!$C$2&amp;Retrieving!$C$3,INDIRECT($H$3),0),MATCH(Retrieving!FS$33&amp;$B39,INDIRECT($I$3),0)),0)</f>
        <v>0</v>
      </c>
      <c r="FT39" s="2">
        <f ca="1">IFERROR(INDEX(INDIRECT($G$3),MATCH(Retrieving!$C$2&amp;Retrieving!$C$3,INDIRECT($H$3),0),MATCH(Retrieving!FT$33&amp;$B39,INDIRECT($I$3),0)),0)</f>
        <v>0</v>
      </c>
      <c r="FU39" s="2">
        <f ca="1">IFERROR(INDEX(INDIRECT($G$3),MATCH(Retrieving!$C$2&amp;Retrieving!$C$3,INDIRECT($H$3),0),MATCH(Retrieving!FU$33&amp;$B39,INDIRECT($I$3),0)),0)</f>
        <v>0</v>
      </c>
      <c r="FV39" s="2">
        <f ca="1">IFERROR(INDEX(INDIRECT($G$3),MATCH(Retrieving!$C$2&amp;Retrieving!$C$3,INDIRECT($H$3),0),MATCH(Retrieving!FV$33&amp;$B39,INDIRECT($I$3),0)),0)</f>
        <v>0</v>
      </c>
      <c r="FW39" s="2">
        <f ca="1">IFERROR(INDEX(INDIRECT($G$3),MATCH(Retrieving!$C$2&amp;Retrieving!$C$3,INDIRECT($H$3),0),MATCH(Retrieving!FW$33&amp;$B39,INDIRECT($I$3),0)),0)</f>
        <v>0</v>
      </c>
      <c r="FX39" s="2">
        <f ca="1">IFERROR(INDEX(INDIRECT($G$3),MATCH(Retrieving!$C$2&amp;Retrieving!$C$3,INDIRECT($H$3),0),MATCH(Retrieving!FX$33&amp;$B39,INDIRECT($I$3),0)),0)</f>
        <v>0</v>
      </c>
      <c r="FY39" s="2">
        <f ca="1">IFERROR(INDEX(INDIRECT($G$3),MATCH(Retrieving!$C$2&amp;Retrieving!$C$3,INDIRECT($H$3),0),MATCH(Retrieving!FY$33&amp;$B39,INDIRECT($I$3),0)),0)</f>
        <v>0</v>
      </c>
      <c r="FZ39" s="2">
        <f ca="1">IFERROR(INDEX(INDIRECT($G$3),MATCH(Retrieving!$C$2&amp;Retrieving!$C$3,INDIRECT($H$3),0),MATCH(Retrieving!FZ$33&amp;$B39,INDIRECT($I$3),0)),0)</f>
        <v>0</v>
      </c>
      <c r="GA39" s="2">
        <f ca="1">IFERROR(INDEX(INDIRECT($G$3),MATCH(Retrieving!$C$2&amp;Retrieving!$C$3,INDIRECT($H$3),0),MATCH(Retrieving!GA$33&amp;$B39,INDIRECT($I$3),0)),0)</f>
        <v>0</v>
      </c>
      <c r="GB39" s="2">
        <f ca="1">IFERROR(INDEX(INDIRECT($G$3),MATCH(Retrieving!$C$2&amp;Retrieving!$C$3,INDIRECT($H$3),0),MATCH(Retrieving!GB$33&amp;$B39,INDIRECT($I$3),0)),0)</f>
        <v>0</v>
      </c>
      <c r="GC39" s="2">
        <f ca="1">IFERROR(INDEX(INDIRECT($G$3),MATCH(Retrieving!$C$2&amp;Retrieving!$C$3,INDIRECT($H$3),0),MATCH(Retrieving!GC$33&amp;$B39,INDIRECT($I$3),0)),0)</f>
        <v>0</v>
      </c>
      <c r="GD39" s="2">
        <f ca="1">IFERROR(INDEX(INDIRECT($G$3),MATCH(Retrieving!$C$2&amp;Retrieving!$C$3,INDIRECT($H$3),0),MATCH(Retrieving!GD$33&amp;$B39,INDIRECT($I$3),0)),0)</f>
        <v>0</v>
      </c>
      <c r="GE39" s="2">
        <f ca="1">IFERROR(INDEX(INDIRECT($G$3),MATCH(Retrieving!$C$2&amp;Retrieving!$C$3,INDIRECT($H$3),0),MATCH(Retrieving!GE$33&amp;$B39,INDIRECT($I$3),0)),0)</f>
        <v>0</v>
      </c>
      <c r="GF39" s="2">
        <f ca="1">IFERROR(INDEX(INDIRECT($G$3),MATCH(Retrieving!$C$2&amp;Retrieving!$C$3,INDIRECT($H$3),0),MATCH(Retrieving!GF$33&amp;$B39,INDIRECT($I$3),0)),0)</f>
        <v>0</v>
      </c>
      <c r="GG39" s="2">
        <f ca="1">IFERROR(INDEX(INDIRECT($G$3),MATCH(Retrieving!$C$2&amp;Retrieving!$C$3,INDIRECT($H$3),0),MATCH(Retrieving!GG$33&amp;$B39,INDIRECT($I$3),0)),0)</f>
        <v>0</v>
      </c>
      <c r="GH39" s="2">
        <f ca="1">IFERROR(INDEX(INDIRECT($G$3),MATCH(Retrieving!$C$2&amp;Retrieving!$C$3,INDIRECT($H$3),0),MATCH(Retrieving!GH$33&amp;$B39,INDIRECT($I$3),0)),0)</f>
        <v>0</v>
      </c>
      <c r="GI39" s="2">
        <f ca="1">IFERROR(INDEX(INDIRECT($G$3),MATCH(Retrieving!$C$2&amp;Retrieving!$C$3,INDIRECT($H$3),0),MATCH(Retrieving!GI$33&amp;$B39,INDIRECT($I$3),0)),0)</f>
        <v>0</v>
      </c>
      <c r="GJ39" s="2">
        <f ca="1">IFERROR(INDEX(INDIRECT($G$3),MATCH(Retrieving!$C$2&amp;Retrieving!$C$3,INDIRECT($H$3),0),MATCH(Retrieving!GJ$33&amp;$B39,INDIRECT($I$3),0)),0)</f>
        <v>0</v>
      </c>
      <c r="GK39" s="2">
        <f ca="1">IFERROR(INDEX(INDIRECT($G$3),MATCH(Retrieving!$C$2&amp;Retrieving!$C$3,INDIRECT($H$3),0),MATCH(Retrieving!GK$33&amp;$B39,INDIRECT($I$3),0)),0)</f>
        <v>0</v>
      </c>
      <c r="GL39" s="2">
        <f ca="1">IFERROR(INDEX(INDIRECT($G$3),MATCH(Retrieving!$C$2&amp;Retrieving!$C$3,INDIRECT($H$3),0),MATCH(Retrieving!GL$33&amp;$B39,INDIRECT($I$3),0)),0)</f>
        <v>0</v>
      </c>
      <c r="GM39" s="2">
        <f ca="1">IFERROR(INDEX(INDIRECT($G$3),MATCH(Retrieving!$C$2&amp;Retrieving!$C$3,INDIRECT($H$3),0),MATCH(Retrieving!GM$33&amp;$B39,INDIRECT($I$3),0)),0)</f>
        <v>0</v>
      </c>
      <c r="GN39" s="2">
        <f ca="1">IFERROR(INDEX(INDIRECT($G$3),MATCH(Retrieving!$C$2&amp;Retrieving!$C$3,INDIRECT($H$3),0),MATCH(Retrieving!GN$33&amp;$B39,INDIRECT($I$3),0)),0)</f>
        <v>0</v>
      </c>
      <c r="GO39" s="2">
        <f ca="1">IFERROR(INDEX(INDIRECT($G$3),MATCH(Retrieving!$C$2&amp;Retrieving!$C$3,INDIRECT($H$3),0),MATCH(Retrieving!GO$33&amp;$B39,INDIRECT($I$3),0)),0)</f>
        <v>0</v>
      </c>
      <c r="GP39" s="2">
        <f ca="1">IFERROR(INDEX(INDIRECT($G$3),MATCH(Retrieving!$C$2&amp;Retrieving!$C$3,INDIRECT($H$3),0),MATCH(Retrieving!GP$33&amp;$B39,INDIRECT($I$3),0)),0)</f>
        <v>0</v>
      </c>
      <c r="GQ39" s="2">
        <f ca="1">IFERROR(INDEX(INDIRECT($G$3),MATCH(Retrieving!$C$2&amp;Retrieving!$C$3,INDIRECT($H$3),0),MATCH(Retrieving!GQ$33&amp;$B39,INDIRECT($I$3),0)),0)</f>
        <v>0</v>
      </c>
      <c r="GR39" s="2">
        <f ca="1">IFERROR(INDEX(INDIRECT($G$3),MATCH(Retrieving!$C$2&amp;Retrieving!$C$3,INDIRECT($H$3),0),MATCH(Retrieving!GR$33&amp;$B39,INDIRECT($I$3),0)),0)</f>
        <v>0</v>
      </c>
      <c r="GS39" s="2">
        <f ca="1">IFERROR(INDEX(INDIRECT($G$3),MATCH(Retrieving!$C$2&amp;Retrieving!$C$3,INDIRECT($H$3),0),MATCH(Retrieving!GS$33&amp;$B39,INDIRECT($I$3),0)),0)</f>
        <v>0</v>
      </c>
      <c r="GT39" s="2">
        <f ca="1">IFERROR(INDEX(INDIRECT($G$3),MATCH(Retrieving!$C$2&amp;Retrieving!$C$3,INDIRECT($H$3),0),MATCH(Retrieving!GT$33&amp;$B39,INDIRECT($I$3),0)),0)</f>
        <v>0</v>
      </c>
      <c r="GU39" s="2">
        <f ca="1">IFERROR(INDEX(INDIRECT($G$3),MATCH(Retrieving!$C$2&amp;Retrieving!$C$3,INDIRECT($H$3),0),MATCH(Retrieving!GU$33&amp;$B39,INDIRECT($I$3),0)),0)</f>
        <v>0</v>
      </c>
      <c r="GV39" s="2">
        <f ca="1">IFERROR(INDEX(INDIRECT($G$3),MATCH(Retrieving!$C$2&amp;Retrieving!$C$3,INDIRECT($H$3),0),MATCH(Retrieving!GV$33&amp;$B39,INDIRECT($I$3),0)),0)</f>
        <v>0</v>
      </c>
      <c r="GW39" s="2">
        <f ca="1">IFERROR(INDEX(INDIRECT($G$3),MATCH(Retrieving!$C$2&amp;Retrieving!$C$3,INDIRECT($H$3),0),MATCH(Retrieving!GW$33&amp;$B39,INDIRECT($I$3),0)),0)</f>
        <v>0</v>
      </c>
      <c r="GX39" s="2">
        <f ca="1">IFERROR(INDEX(INDIRECT($G$3),MATCH(Retrieving!$C$2&amp;Retrieving!$C$3,INDIRECT($H$3),0),MATCH(Retrieving!GX$33&amp;$B39,INDIRECT($I$3),0)),0)</f>
        <v>0</v>
      </c>
      <c r="GY39" s="2">
        <f ca="1">IFERROR(INDEX(INDIRECT($G$3),MATCH(Retrieving!$C$2&amp;Retrieving!$C$3,INDIRECT($H$3),0),MATCH(Retrieving!GY$33&amp;$B39,INDIRECT($I$3),0)),0)</f>
        <v>0</v>
      </c>
      <c r="GZ39" s="2">
        <f ca="1">IFERROR(INDEX(INDIRECT($G$3),MATCH(Retrieving!$C$2&amp;Retrieving!$C$3,INDIRECT($H$3),0),MATCH(Retrieving!GZ$33&amp;$B39,INDIRECT($I$3),0)),0)</f>
        <v>0</v>
      </c>
      <c r="HA39" s="2">
        <f ca="1">IFERROR(INDEX(INDIRECT($G$3),MATCH(Retrieving!$C$2&amp;Retrieving!$C$3,INDIRECT($H$3),0),MATCH(Retrieving!HA$33&amp;$B39,INDIRECT($I$3),0)),0)</f>
        <v>0</v>
      </c>
      <c r="HB39" s="2">
        <f ca="1">IFERROR(INDEX(INDIRECT($G$3),MATCH(Retrieving!$C$2&amp;Retrieving!$C$3,INDIRECT($H$3),0),MATCH(Retrieving!HB$33&amp;$B39,INDIRECT($I$3),0)),0)</f>
        <v>0</v>
      </c>
      <c r="HC39" s="2">
        <f ca="1">IFERROR(INDEX(INDIRECT($G$3),MATCH(Retrieving!$C$2&amp;Retrieving!$C$3,INDIRECT($H$3),0),MATCH(Retrieving!HC$33&amp;$B39,INDIRECT($I$3),0)),0)</f>
        <v>0</v>
      </c>
      <c r="HD39" s="2">
        <f ca="1">IFERROR(INDEX(INDIRECT($G$3),MATCH(Retrieving!$C$2&amp;Retrieving!$C$3,INDIRECT($H$3),0),MATCH(Retrieving!HD$33&amp;$B39,INDIRECT($I$3),0)),0)</f>
        <v>0</v>
      </c>
      <c r="HE39" s="2">
        <f ca="1">IFERROR(INDEX(INDIRECT($G$3),MATCH(Retrieving!$C$2&amp;Retrieving!$C$3,INDIRECT($H$3),0),MATCH(Retrieving!HE$33&amp;$B39,INDIRECT($I$3),0)),0)</f>
        <v>0</v>
      </c>
      <c r="HF39" s="2">
        <f ca="1">IFERROR(INDEX(INDIRECT($G$3),MATCH(Retrieving!$C$2&amp;Retrieving!$C$3,INDIRECT($H$3),0),MATCH(Retrieving!HF$33&amp;$B39,INDIRECT($I$3),0)),0)</f>
        <v>0</v>
      </c>
      <c r="HG39" s="2">
        <f ca="1">IFERROR(INDEX(INDIRECT($G$3),MATCH(Retrieving!$C$2&amp;Retrieving!$C$3,INDIRECT($H$3),0),MATCH(Retrieving!HG$33&amp;$B39,INDIRECT($I$3),0)),0)</f>
        <v>0</v>
      </c>
      <c r="HH39" s="2">
        <f ca="1">IFERROR(INDEX(INDIRECT($G$3),MATCH(Retrieving!$C$2&amp;Retrieving!$C$3,INDIRECT($H$3),0),MATCH(Retrieving!HH$33&amp;$B39,INDIRECT($I$3),0)),0)</f>
        <v>0</v>
      </c>
      <c r="HI39" s="2">
        <f ca="1">IFERROR(INDEX(INDIRECT($G$3),MATCH(Retrieving!$C$2&amp;Retrieving!$C$3,INDIRECT($H$3),0),MATCH(Retrieving!HI$33&amp;$B39,INDIRECT($I$3),0)),0)</f>
        <v>0</v>
      </c>
      <c r="HJ39" s="2">
        <f ca="1">IFERROR(INDEX(INDIRECT($G$3),MATCH(Retrieving!$C$2&amp;Retrieving!$C$3,INDIRECT($H$3),0),MATCH(Retrieving!HJ$33&amp;$B39,INDIRECT($I$3),0)),0)</f>
        <v>0</v>
      </c>
      <c r="HK39" s="2">
        <f ca="1">IFERROR(INDEX(INDIRECT($G$3),MATCH(Retrieving!$C$2&amp;Retrieving!$C$3,INDIRECT($H$3),0),MATCH(Retrieving!HK$33&amp;$B39,INDIRECT($I$3),0)),0)</f>
        <v>0</v>
      </c>
      <c r="HL39" s="2">
        <f ca="1">IFERROR(INDEX(INDIRECT($G$3),MATCH(Retrieving!$C$2&amp;Retrieving!$C$3,INDIRECT($H$3),0),MATCH(Retrieving!HL$33&amp;$B39,INDIRECT($I$3),0)),0)</f>
        <v>0</v>
      </c>
      <c r="HM39" s="2">
        <f ca="1">IFERROR(INDEX(INDIRECT($G$3),MATCH(Retrieving!$C$2&amp;Retrieving!$C$3,INDIRECT($H$3),0),MATCH(Retrieving!HM$33&amp;$B39,INDIRECT($I$3),0)),0)</f>
        <v>0</v>
      </c>
      <c r="HN39" s="2">
        <f ca="1">IFERROR(INDEX(INDIRECT($G$3),MATCH(Retrieving!$C$2&amp;Retrieving!$C$3,INDIRECT($H$3),0),MATCH(Retrieving!HN$33&amp;$B39,INDIRECT($I$3),0)),0)</f>
        <v>0</v>
      </c>
      <c r="HO39" s="2">
        <f ca="1">IFERROR(INDEX(INDIRECT($G$3),MATCH(Retrieving!$C$2&amp;Retrieving!$C$3,INDIRECT($H$3),0),MATCH(Retrieving!HO$33&amp;$B39,INDIRECT($I$3),0)),0)</f>
        <v>0</v>
      </c>
      <c r="HP39" s="2">
        <f ca="1">IFERROR(INDEX(INDIRECT($G$3),MATCH(Retrieving!$C$2&amp;Retrieving!$C$3,INDIRECT($H$3),0),MATCH(Retrieving!HP$33&amp;$B39,INDIRECT($I$3),0)),0)</f>
        <v>0</v>
      </c>
      <c r="HQ39" s="2">
        <f ca="1">IFERROR(INDEX(INDIRECT($G$3),MATCH(Retrieving!$C$2&amp;Retrieving!$C$3,INDIRECT($H$3),0),MATCH(Retrieving!HQ$33&amp;$B39,INDIRECT($I$3),0)),0)</f>
        <v>0</v>
      </c>
      <c r="HR39" s="2">
        <f ca="1">IFERROR(INDEX(INDIRECT($G$3),MATCH(Retrieving!$C$2&amp;Retrieving!$C$3,INDIRECT($H$3),0),MATCH(Retrieving!HR$33&amp;$B39,INDIRECT($I$3),0)),0)</f>
        <v>0</v>
      </c>
      <c r="HS39" s="2">
        <f ca="1">IFERROR(INDEX(INDIRECT($G$3),MATCH(Retrieving!$C$2&amp;Retrieving!$C$3,INDIRECT($H$3),0),MATCH(Retrieving!HS$33&amp;$B39,INDIRECT($I$3),0)),0)</f>
        <v>0</v>
      </c>
      <c r="HT39" s="2">
        <f ca="1">IFERROR(INDEX(INDIRECT($G$3),MATCH(Retrieving!$C$2&amp;Retrieving!$C$3,INDIRECT($H$3),0),MATCH(Retrieving!HT$33&amp;$B39,INDIRECT($I$3),0)),0)</f>
        <v>0</v>
      </c>
      <c r="HU39" s="2">
        <f ca="1">IFERROR(INDEX(INDIRECT($G$3),MATCH(Retrieving!$C$2&amp;Retrieving!$C$3,INDIRECT($H$3),0),MATCH(Retrieving!HU$33&amp;$B39,INDIRECT($I$3),0)),0)</f>
        <v>0</v>
      </c>
      <c r="HV39" s="2">
        <f ca="1">IFERROR(INDEX(INDIRECT($G$3),MATCH(Retrieving!$C$2&amp;Retrieving!$C$3,INDIRECT($H$3),0),MATCH(Retrieving!HV$33&amp;$B39,INDIRECT($I$3),0)),0)</f>
        <v>0</v>
      </c>
      <c r="HW39" s="2">
        <f ca="1">IFERROR(INDEX(INDIRECT($G$3),MATCH(Retrieving!$C$2&amp;Retrieving!$C$3,INDIRECT($H$3),0),MATCH(Retrieving!HW$33&amp;$B39,INDIRECT($I$3),0)),0)</f>
        <v>0</v>
      </c>
      <c r="HX39" s="2">
        <f ca="1">IFERROR(INDEX(INDIRECT($G$3),MATCH(Retrieving!$C$2&amp;Retrieving!$C$3,INDIRECT($H$3),0),MATCH(Retrieving!HX$33&amp;$B39,INDIRECT($I$3),0)),0)</f>
        <v>0</v>
      </c>
      <c r="HY39" s="2">
        <f ca="1">IFERROR(INDEX(INDIRECT($G$3),MATCH(Retrieving!$C$2&amp;Retrieving!$C$3,INDIRECT($H$3),0),MATCH(Retrieving!HY$33&amp;$B39,INDIRECT($I$3),0)),0)</f>
        <v>0</v>
      </c>
      <c r="HZ39" s="2">
        <f ca="1">IFERROR(INDEX(INDIRECT($G$3),MATCH(Retrieving!$C$2&amp;Retrieving!$C$3,INDIRECT($H$3),0),MATCH(Retrieving!HZ$33&amp;$B39,INDIRECT($I$3),0)),0)</f>
        <v>0</v>
      </c>
      <c r="IA39" s="2">
        <f ca="1">IFERROR(INDEX(INDIRECT($G$3),MATCH(Retrieving!$C$2&amp;Retrieving!$C$3,INDIRECT($H$3),0),MATCH(Retrieving!IA$33&amp;$B39,INDIRECT($I$3),0)),0)</f>
        <v>0</v>
      </c>
      <c r="IB39" s="2">
        <f ca="1">IFERROR(INDEX(INDIRECT($G$3),MATCH(Retrieving!$C$2&amp;Retrieving!$C$3,INDIRECT($H$3),0),MATCH(Retrieving!IB$33&amp;$B39,INDIRECT($I$3),0)),0)</f>
        <v>0</v>
      </c>
      <c r="IC39" s="2">
        <f ca="1">IFERROR(INDEX(INDIRECT($G$3),MATCH(Retrieving!$C$2&amp;Retrieving!$C$3,INDIRECT($H$3),0),MATCH(Retrieving!IC$33&amp;$B39,INDIRECT($I$3),0)),0)</f>
        <v>0</v>
      </c>
      <c r="ID39" s="2">
        <f ca="1">IFERROR(INDEX(INDIRECT($G$3),MATCH(Retrieving!$C$2&amp;Retrieving!$C$3,INDIRECT($H$3),0),MATCH(Retrieving!ID$33&amp;$B39,INDIRECT($I$3),0)),0)</f>
        <v>0</v>
      </c>
      <c r="IE39" s="2">
        <f ca="1">IFERROR(INDEX(INDIRECT($G$3),MATCH(Retrieving!$C$2&amp;Retrieving!$C$3,INDIRECT($H$3),0),MATCH(Retrieving!IE$33&amp;$B39,INDIRECT($I$3),0)),0)</f>
        <v>0</v>
      </c>
      <c r="IF39" s="2">
        <f ca="1">IFERROR(INDEX(INDIRECT($G$3),MATCH(Retrieving!$C$2&amp;Retrieving!$C$3,INDIRECT($H$3),0),MATCH(Retrieving!IF$33&amp;$B39,INDIRECT($I$3),0)),0)</f>
        <v>0</v>
      </c>
      <c r="IG39" s="2">
        <f ca="1">IFERROR(INDEX(INDIRECT($G$3),MATCH(Retrieving!$C$2&amp;Retrieving!$C$3,INDIRECT($H$3),0),MATCH(Retrieving!IG$33&amp;$B39,INDIRECT($I$3),0)),0)</f>
        <v>0</v>
      </c>
      <c r="IH39" s="2">
        <f ca="1">IFERROR(INDEX(INDIRECT($G$3),MATCH(Retrieving!$C$2&amp;Retrieving!$C$3,INDIRECT($H$3),0),MATCH(Retrieving!IH$33&amp;$B39,INDIRECT($I$3),0)),0)</f>
        <v>0</v>
      </c>
      <c r="II39" s="2">
        <f ca="1">IFERROR(INDEX(INDIRECT($G$3),MATCH(Retrieving!$C$2&amp;Retrieving!$C$3,INDIRECT($H$3),0),MATCH(Retrieving!II$33&amp;$B39,INDIRECT($I$3),0)),0)</f>
        <v>0</v>
      </c>
      <c r="IJ39" s="2">
        <f ca="1">IFERROR(INDEX(INDIRECT($G$3),MATCH(Retrieving!$C$2&amp;Retrieving!$C$3,INDIRECT($H$3),0),MATCH(Retrieving!IJ$33&amp;$B39,INDIRECT($I$3),0)),0)</f>
        <v>0</v>
      </c>
      <c r="IK39" s="2">
        <f ca="1">IFERROR(INDEX(INDIRECT($G$3),MATCH(Retrieving!$C$2&amp;Retrieving!$C$3,INDIRECT($H$3),0),MATCH(Retrieving!IK$33&amp;$B39,INDIRECT($I$3),0)),0)</f>
        <v>0</v>
      </c>
      <c r="IL39" s="2">
        <f ca="1">IFERROR(INDEX(INDIRECT($G$3),MATCH(Retrieving!$C$2&amp;Retrieving!$C$3,INDIRECT($H$3),0),MATCH(Retrieving!IL$33&amp;$B39,INDIRECT($I$3),0)),0)</f>
        <v>0</v>
      </c>
      <c r="IM39" s="2">
        <f ca="1">IFERROR(INDEX(INDIRECT($G$3),MATCH(Retrieving!$C$2&amp;Retrieving!$C$3,INDIRECT($H$3),0),MATCH(Retrieving!IM$33&amp;$B39,INDIRECT($I$3),0)),0)</f>
        <v>0</v>
      </c>
      <c r="IN39" s="2">
        <f ca="1">IFERROR(INDEX(INDIRECT($G$3),MATCH(Retrieving!$C$2&amp;Retrieving!$C$3,INDIRECT($H$3),0),MATCH(Retrieving!IN$33&amp;$B39,INDIRECT($I$3),0)),0)</f>
        <v>0</v>
      </c>
      <c r="IO39" s="2">
        <f ca="1">IFERROR(INDEX(INDIRECT($G$3),MATCH(Retrieving!$C$2&amp;Retrieving!$C$3,INDIRECT($H$3),0),MATCH(Retrieving!IO$33&amp;$B39,INDIRECT($I$3),0)),0)</f>
        <v>0</v>
      </c>
      <c r="IP39" s="2">
        <f ca="1">IFERROR(INDEX(INDIRECT($G$3),MATCH(Retrieving!$C$2&amp;Retrieving!$C$3,INDIRECT($H$3),0),MATCH(Retrieving!IP$33&amp;$B39,INDIRECT($I$3),0)),0)</f>
        <v>0</v>
      </c>
      <c r="IQ39" s="2">
        <f ca="1">IFERROR(INDEX(INDIRECT($G$3),MATCH(Retrieving!$C$2&amp;Retrieving!$C$3,INDIRECT($H$3),0),MATCH(Retrieving!IQ$33&amp;$B39,INDIRECT($I$3),0)),0)</f>
        <v>0</v>
      </c>
      <c r="IR39" s="2">
        <f ca="1">IFERROR(INDEX(INDIRECT($G$3),MATCH(Retrieving!$C$2&amp;Retrieving!$C$3,INDIRECT($H$3),0),MATCH(Retrieving!IR$33&amp;$B39,INDIRECT($I$3),0)),0)</f>
        <v>0</v>
      </c>
      <c r="IS39" s="2">
        <f ca="1">IFERROR(INDEX(INDIRECT($G$3),MATCH(Retrieving!$C$2&amp;Retrieving!$C$3,INDIRECT($H$3),0),MATCH(Retrieving!IS$33&amp;$B39,INDIRECT($I$3),0)),0)</f>
        <v>0</v>
      </c>
      <c r="IT39" s="2">
        <f ca="1">IFERROR(INDEX(INDIRECT($G$3),MATCH(Retrieving!$C$2&amp;Retrieving!$C$3,INDIRECT($H$3),0),MATCH(Retrieving!IT$33&amp;$B39,INDIRECT($I$3),0)),0)</f>
        <v>0</v>
      </c>
      <c r="IU39" s="2">
        <f ca="1">IFERROR(INDEX(INDIRECT($G$3),MATCH(Retrieving!$C$2&amp;Retrieving!$C$3,INDIRECT($H$3),0),MATCH(Retrieving!IU$33&amp;$B39,INDIRECT($I$3),0)),0)</f>
        <v>0</v>
      </c>
      <c r="IV39" s="2">
        <f ca="1">IFERROR(INDEX(INDIRECT($G$3),MATCH(Retrieving!$C$2&amp;Retrieving!$C$3,INDIRECT($H$3),0),MATCH(Retrieving!IV$33&amp;$B39,INDIRECT($I$3),0)),0)</f>
        <v>0</v>
      </c>
      <c r="IW39" s="2">
        <f ca="1">IFERROR(INDEX(INDIRECT($G$3),MATCH(Retrieving!$C$2&amp;Retrieving!$C$3,INDIRECT($H$3),0),MATCH(Retrieving!IW$33&amp;$B39,INDIRECT($I$3),0)),0)</f>
        <v>0</v>
      </c>
      <c r="IX39" s="2">
        <f ca="1">IFERROR(INDEX(INDIRECT($G$3),MATCH(Retrieving!$C$2&amp;Retrieving!$C$3,INDIRECT($H$3),0),MATCH(Retrieving!IX$33&amp;$B39,INDIRECT($I$3),0)),0)</f>
        <v>0</v>
      </c>
      <c r="IY39" s="2">
        <f ca="1">IFERROR(INDEX(INDIRECT($G$3),MATCH(Retrieving!$C$2&amp;Retrieving!$C$3,INDIRECT($H$3),0),MATCH(Retrieving!IY$33&amp;$B39,INDIRECT($I$3),0)),0)</f>
        <v>0</v>
      </c>
      <c r="IZ39" s="2">
        <f ca="1">IFERROR(INDEX(INDIRECT($G$3),MATCH(Retrieving!$C$2&amp;Retrieving!$C$3,INDIRECT($H$3),0),MATCH(Retrieving!IZ$33&amp;$B39,INDIRECT($I$3),0)),0)</f>
        <v>0</v>
      </c>
      <c r="JA39" s="2">
        <f ca="1">IFERROR(INDEX(INDIRECT($G$3),MATCH(Retrieving!$C$2&amp;Retrieving!$C$3,INDIRECT($H$3),0),MATCH(Retrieving!JA$33&amp;$B39,INDIRECT($I$3),0)),0)</f>
        <v>0</v>
      </c>
      <c r="JB39" s="2">
        <f ca="1">IFERROR(INDEX(INDIRECT($G$3),MATCH(Retrieving!$C$2&amp;Retrieving!$C$3,INDIRECT($H$3),0),MATCH(Retrieving!JB$33&amp;$B39,INDIRECT($I$3),0)),0)</f>
        <v>0</v>
      </c>
      <c r="JC39" s="2">
        <f ca="1">IFERROR(INDEX(INDIRECT($G$3),MATCH(Retrieving!$C$2&amp;Retrieving!$C$3,INDIRECT($H$3),0),MATCH(Retrieving!JC$33&amp;$B39,INDIRECT($I$3),0)),0)</f>
        <v>0</v>
      </c>
      <c r="JD39" s="2">
        <f ca="1">IFERROR(INDEX(INDIRECT($G$3),MATCH(Retrieving!$C$2&amp;Retrieving!$C$3,INDIRECT($H$3),0),MATCH(Retrieving!JD$33&amp;$B39,INDIRECT($I$3),0)),0)</f>
        <v>0</v>
      </c>
      <c r="JE39" s="2">
        <f ca="1">IFERROR(INDEX(INDIRECT($G$3),MATCH(Retrieving!$C$2&amp;Retrieving!$C$3,INDIRECT($H$3),0),MATCH(Retrieving!JE$33&amp;$B39,INDIRECT($I$3),0)),0)</f>
        <v>0</v>
      </c>
      <c r="JF39" s="2">
        <f ca="1">IFERROR(INDEX(INDIRECT($G$3),MATCH(Retrieving!$C$2&amp;Retrieving!$C$3,INDIRECT($H$3),0),MATCH(Retrieving!JF$33&amp;$B39,INDIRECT($I$3),0)),0)</f>
        <v>0</v>
      </c>
      <c r="JG39" s="2">
        <f ca="1">IFERROR(INDEX(INDIRECT($G$3),MATCH(Retrieving!$C$2&amp;Retrieving!$C$3,INDIRECT($H$3),0),MATCH(Retrieving!JG$33&amp;$B39,INDIRECT($I$3),0)),0)</f>
        <v>0</v>
      </c>
      <c r="JH39" s="2">
        <f ca="1">IFERROR(INDEX(INDIRECT($G$3),MATCH(Retrieving!$C$2&amp;Retrieving!$C$3,INDIRECT($H$3),0),MATCH(Retrieving!JH$33&amp;$B39,INDIRECT($I$3),0)),0)</f>
        <v>0</v>
      </c>
      <c r="JI39" s="2">
        <f ca="1">IFERROR(INDEX(INDIRECT($G$3),MATCH(Retrieving!$C$2&amp;Retrieving!$C$3,INDIRECT($H$3),0),MATCH(Retrieving!JI$33&amp;$B39,INDIRECT($I$3),0)),0)</f>
        <v>0</v>
      </c>
      <c r="JJ39" s="2">
        <f ca="1">IFERROR(INDEX(INDIRECT($G$3),MATCH(Retrieving!$C$2&amp;Retrieving!$C$3,INDIRECT($H$3),0),MATCH(Retrieving!JJ$33&amp;$B39,INDIRECT($I$3),0)),0)</f>
        <v>0</v>
      </c>
      <c r="JK39" s="2">
        <f ca="1">IFERROR(INDEX(INDIRECT($G$3),MATCH(Retrieving!$C$2&amp;Retrieving!$C$3,INDIRECT($H$3),0),MATCH(Retrieving!JK$33&amp;$B39,INDIRECT($I$3),0)),0)</f>
        <v>0</v>
      </c>
      <c r="JL39" s="2">
        <f ca="1">IFERROR(INDEX(INDIRECT($G$3),MATCH(Retrieving!$C$2&amp;Retrieving!$C$3,INDIRECT($H$3),0),MATCH(Retrieving!JL$33&amp;$B39,INDIRECT($I$3),0)),0)</f>
        <v>0</v>
      </c>
      <c r="JM39" s="2">
        <f ca="1">IFERROR(INDEX(INDIRECT($G$3),MATCH(Retrieving!$C$2&amp;Retrieving!$C$3,INDIRECT($H$3),0),MATCH(Retrieving!JM$33&amp;$B39,INDIRECT($I$3),0)),0)</f>
        <v>0</v>
      </c>
      <c r="JN39" s="2">
        <f ca="1">IFERROR(INDEX(INDIRECT($G$3),MATCH(Retrieving!$C$2&amp;Retrieving!$C$3,INDIRECT($H$3),0),MATCH(Retrieving!JN$33&amp;$B39,INDIRECT($I$3),0)),0)</f>
        <v>0</v>
      </c>
      <c r="JO39" s="2">
        <f ca="1">IFERROR(INDEX(INDIRECT($G$3),MATCH(Retrieving!$C$2&amp;Retrieving!$C$3,INDIRECT($H$3),0),MATCH(Retrieving!JO$33&amp;$B39,INDIRECT($I$3),0)),0)</f>
        <v>0</v>
      </c>
      <c r="JP39" s="2">
        <f ca="1">IFERROR(INDEX(INDIRECT($G$3),MATCH(Retrieving!$C$2&amp;Retrieving!$C$3,INDIRECT($H$3),0),MATCH(Retrieving!JP$33&amp;$B39,INDIRECT($I$3),0)),0)</f>
        <v>0</v>
      </c>
      <c r="JQ39" s="2">
        <f ca="1">IFERROR(INDEX(INDIRECT($G$3),MATCH(Retrieving!$C$2&amp;Retrieving!$C$3,INDIRECT($H$3),0),MATCH(Retrieving!JQ$33&amp;$B39,INDIRECT($I$3),0)),0)</f>
        <v>0</v>
      </c>
      <c r="JR39" s="2">
        <f ca="1">IFERROR(INDEX(INDIRECT($G$3),MATCH(Retrieving!$C$2&amp;Retrieving!$C$3,INDIRECT($H$3),0),MATCH(Retrieving!JR$33&amp;$B39,INDIRECT($I$3),0)),0)</f>
        <v>0</v>
      </c>
      <c r="JS39" s="2">
        <f ca="1">IFERROR(INDEX(INDIRECT($G$3),MATCH(Retrieving!$C$2&amp;Retrieving!$C$3,INDIRECT($H$3),0),MATCH(Retrieving!JS$33&amp;$B39,INDIRECT($I$3),0)),0)</f>
        <v>0</v>
      </c>
      <c r="JT39" s="2">
        <f ca="1">IFERROR(INDEX(INDIRECT($G$3),MATCH(Retrieving!$C$2&amp;Retrieving!$C$3,INDIRECT($H$3),0),MATCH(Retrieving!JT$33&amp;$B39,INDIRECT($I$3),0)),0)</f>
        <v>0</v>
      </c>
      <c r="JU39" s="2">
        <f ca="1">IFERROR(INDEX(INDIRECT($G$3),MATCH(Retrieving!$C$2&amp;Retrieving!$C$3,INDIRECT($H$3),0),MATCH(Retrieving!JU$33&amp;$B39,INDIRECT($I$3),0)),0)</f>
        <v>0</v>
      </c>
      <c r="JV39" s="2">
        <f ca="1">IFERROR(INDEX(INDIRECT($G$3),MATCH(Retrieving!$C$2&amp;Retrieving!$C$3,INDIRECT($H$3),0),MATCH(Retrieving!JV$33&amp;$B39,INDIRECT($I$3),0)),0)</f>
        <v>0</v>
      </c>
      <c r="JW39" s="2">
        <f ca="1">IFERROR(INDEX(INDIRECT($G$3),MATCH(Retrieving!$C$2&amp;Retrieving!$C$3,INDIRECT($H$3),0),MATCH(Retrieving!JW$33&amp;$B39,INDIRECT($I$3),0)),0)</f>
        <v>0</v>
      </c>
      <c r="JX39" s="2">
        <f ca="1">IFERROR(INDEX(INDIRECT($G$3),MATCH(Retrieving!$C$2&amp;Retrieving!$C$3,INDIRECT($H$3),0),MATCH(Retrieving!JX$33&amp;$B39,INDIRECT($I$3),0)),0)</f>
        <v>0</v>
      </c>
      <c r="JY39" s="2">
        <f ca="1">IFERROR(INDEX(INDIRECT($G$3),MATCH(Retrieving!$C$2&amp;Retrieving!$C$3,INDIRECT($H$3),0),MATCH(Retrieving!JY$33&amp;$B39,INDIRECT($I$3),0)),0)</f>
        <v>0</v>
      </c>
      <c r="JZ39" s="2">
        <f ca="1">IFERROR(INDEX(INDIRECT($G$3),MATCH(Retrieving!$C$2&amp;Retrieving!$C$3,INDIRECT($H$3),0),MATCH(Retrieving!JZ$33&amp;$B39,INDIRECT($I$3),0)),0)</f>
        <v>0</v>
      </c>
      <c r="KA39" s="2">
        <f ca="1">IFERROR(INDEX(INDIRECT($G$3),MATCH(Retrieving!$C$2&amp;Retrieving!$C$3,INDIRECT($H$3),0),MATCH(Retrieving!KA$33&amp;$B39,INDIRECT($I$3),0)),0)</f>
        <v>0</v>
      </c>
      <c r="KB39" s="2">
        <f ca="1">IFERROR(INDEX(INDIRECT($G$3),MATCH(Retrieving!$C$2&amp;Retrieving!$C$3,INDIRECT($H$3),0),MATCH(Retrieving!KB$33&amp;$B39,INDIRECT($I$3),0)),0)</f>
        <v>0</v>
      </c>
      <c r="KC39" s="2">
        <f ca="1">IFERROR(INDEX(INDIRECT($G$3),MATCH(Retrieving!$C$2&amp;Retrieving!$C$3,INDIRECT($H$3),0),MATCH(Retrieving!KC$33&amp;$B39,INDIRECT($I$3),0)),0)</f>
        <v>0</v>
      </c>
      <c r="KD39" s="2">
        <f ca="1">IFERROR(INDEX(INDIRECT($G$3),MATCH(Retrieving!$C$2&amp;Retrieving!$C$3,INDIRECT($H$3),0),MATCH(Retrieving!KD$33&amp;$B39,INDIRECT($I$3),0)),0)</f>
        <v>0</v>
      </c>
      <c r="KE39" s="2">
        <f ca="1">IFERROR(INDEX(INDIRECT($G$3),MATCH(Retrieving!$C$2&amp;Retrieving!$C$3,INDIRECT($H$3),0),MATCH(Retrieving!KE$33&amp;$B39,INDIRECT($I$3),0)),0)</f>
        <v>0</v>
      </c>
      <c r="KF39" s="2">
        <f ca="1">IFERROR(INDEX(INDIRECT($G$3),MATCH(Retrieving!$C$2&amp;Retrieving!$C$3,INDIRECT($H$3),0),MATCH(Retrieving!KF$33&amp;$B39,INDIRECT($I$3),0)),0)</f>
        <v>0</v>
      </c>
      <c r="KG39" s="2">
        <f ca="1">IFERROR(INDEX(INDIRECT($G$3),MATCH(Retrieving!$C$2&amp;Retrieving!$C$3,INDIRECT($H$3),0),MATCH(Retrieving!KG$33&amp;$B39,INDIRECT($I$3),0)),0)</f>
        <v>0</v>
      </c>
      <c r="KH39" s="2">
        <f ca="1">IFERROR(INDEX(INDIRECT($G$3),MATCH(Retrieving!$C$2&amp;Retrieving!$C$3,INDIRECT($H$3),0),MATCH(Retrieving!KH$33&amp;$B39,INDIRECT($I$3),0)),0)</f>
        <v>0</v>
      </c>
      <c r="KI39" s="2">
        <f ca="1">IFERROR(INDEX(INDIRECT($G$3),MATCH(Retrieving!$C$2&amp;Retrieving!$C$3,INDIRECT($H$3),0),MATCH(Retrieving!KI$33&amp;$B39,INDIRECT($I$3),0)),0)</f>
        <v>0</v>
      </c>
      <c r="KJ39" s="2">
        <f ca="1">IFERROR(INDEX(INDIRECT($G$3),MATCH(Retrieving!$C$2&amp;Retrieving!$C$3,INDIRECT($H$3),0),MATCH(Retrieving!KJ$33&amp;$B39,INDIRECT($I$3),0)),0)</f>
        <v>0</v>
      </c>
      <c r="KK39" s="2">
        <f ca="1">IFERROR(INDEX(INDIRECT($G$3),MATCH(Retrieving!$C$2&amp;Retrieving!$C$3,INDIRECT($H$3),0),MATCH(Retrieving!KK$33&amp;$B39,INDIRECT($I$3),0)),0)</f>
        <v>0</v>
      </c>
      <c r="KL39" s="2">
        <f ca="1">IFERROR(INDEX(INDIRECT($G$3),MATCH(Retrieving!$C$2&amp;Retrieving!$C$3,INDIRECT($H$3),0),MATCH(Retrieving!KL$33&amp;$B39,INDIRECT($I$3),0)),0)</f>
        <v>0</v>
      </c>
      <c r="KM39" s="2">
        <f ca="1">IFERROR(INDEX(INDIRECT($G$3),MATCH(Retrieving!$C$2&amp;Retrieving!$C$3,INDIRECT($H$3),0),MATCH(Retrieving!KM$33&amp;$B39,INDIRECT($I$3),0)),0)</f>
        <v>0</v>
      </c>
      <c r="KN39" s="2">
        <f ca="1">IFERROR(INDEX(INDIRECT($G$3),MATCH(Retrieving!$C$2&amp;Retrieving!$C$3,INDIRECT($H$3),0),MATCH(Retrieving!KN$33&amp;$B39,INDIRECT($I$3),0)),0)</f>
        <v>0</v>
      </c>
      <c r="KO39" s="2">
        <f ca="1">IFERROR(INDEX(INDIRECT($G$3),MATCH(Retrieving!$C$2&amp;Retrieving!$C$3,INDIRECT($H$3),0),MATCH(Retrieving!KO$33&amp;$B39,INDIRECT($I$3),0)),0)</f>
        <v>0</v>
      </c>
      <c r="KP39" s="2">
        <f ca="1">IFERROR(INDEX(INDIRECT($G$3),MATCH(Retrieving!$C$2&amp;Retrieving!$C$3,INDIRECT($H$3),0),MATCH(Retrieving!KP$33&amp;$B39,INDIRECT($I$3),0)),0)</f>
        <v>0</v>
      </c>
      <c r="KQ39" s="2">
        <f ca="1">IFERROR(INDEX(INDIRECT($G$3),MATCH(Retrieving!$C$2&amp;Retrieving!$C$3,INDIRECT($H$3),0),MATCH(Retrieving!KQ$33&amp;$B39,INDIRECT($I$3),0)),0)</f>
        <v>0</v>
      </c>
      <c r="KR39" s="2">
        <f ca="1">IFERROR(INDEX(INDIRECT($G$3),MATCH(Retrieving!$C$2&amp;Retrieving!$C$3,INDIRECT($H$3),0),MATCH(Retrieving!KR$33&amp;$B39,INDIRECT($I$3),0)),0)</f>
        <v>0</v>
      </c>
      <c r="KS39" s="2">
        <f ca="1">IFERROR(INDEX(INDIRECT($G$3),MATCH(Retrieving!$C$2&amp;Retrieving!$C$3,INDIRECT($H$3),0),MATCH(Retrieving!KS$33&amp;$B39,INDIRECT($I$3),0)),0)</f>
        <v>0</v>
      </c>
      <c r="KT39" s="2">
        <f ca="1">IFERROR(INDEX(INDIRECT($G$3),MATCH(Retrieving!$C$2&amp;Retrieving!$C$3,INDIRECT($H$3),0),MATCH(Retrieving!KT$33&amp;$B39,INDIRECT($I$3),0)),0)</f>
        <v>0</v>
      </c>
      <c r="KU39" s="2">
        <f ca="1">IFERROR(INDEX(INDIRECT($G$3),MATCH(Retrieving!$C$2&amp;Retrieving!$C$3,INDIRECT($H$3),0),MATCH(Retrieving!KU$33&amp;$B39,INDIRECT($I$3),0)),0)</f>
        <v>0</v>
      </c>
      <c r="KV39" s="2">
        <f ca="1">IFERROR(INDEX(INDIRECT($G$3),MATCH(Retrieving!$C$2&amp;Retrieving!$C$3,INDIRECT($H$3),0),MATCH(Retrieving!KV$33&amp;$B39,INDIRECT($I$3),0)),0)</f>
        <v>0</v>
      </c>
      <c r="KW39" s="2">
        <f ca="1">IFERROR(INDEX(INDIRECT($G$3),MATCH(Retrieving!$C$2&amp;Retrieving!$C$3,INDIRECT($H$3),0),MATCH(Retrieving!KW$33&amp;$B39,INDIRECT($I$3),0)),0)</f>
        <v>0</v>
      </c>
      <c r="KX39" s="2">
        <f ca="1">IFERROR(INDEX(INDIRECT($G$3),MATCH(Retrieving!$C$2&amp;Retrieving!$C$3,INDIRECT($H$3),0),MATCH(Retrieving!KX$33&amp;$B39,INDIRECT($I$3),0)),0)</f>
        <v>0</v>
      </c>
      <c r="KY39" s="2">
        <f ca="1">IFERROR(INDEX(INDIRECT($G$3),MATCH(Retrieving!$C$2&amp;Retrieving!$C$3,INDIRECT($H$3),0),MATCH(Retrieving!KY$33&amp;$B39,INDIRECT($I$3),0)),0)</f>
        <v>0</v>
      </c>
      <c r="KZ39" s="2">
        <f ca="1">IFERROR(INDEX(INDIRECT($G$3),MATCH(Retrieving!$C$2&amp;Retrieving!$C$3,INDIRECT($H$3),0),MATCH(Retrieving!KZ$33&amp;$B39,INDIRECT($I$3),0)),0)</f>
        <v>0</v>
      </c>
      <c r="LA39" s="2">
        <f ca="1">IFERROR(INDEX(INDIRECT($G$3),MATCH(Retrieving!$C$2&amp;Retrieving!$C$3,INDIRECT($H$3),0),MATCH(Retrieving!LA$33&amp;$B39,INDIRECT($I$3),0)),0)</f>
        <v>0</v>
      </c>
      <c r="LB39" s="2">
        <f ca="1">IFERROR(INDEX(INDIRECT($G$3),MATCH(Retrieving!$C$2&amp;Retrieving!$C$3,INDIRECT($H$3),0),MATCH(Retrieving!LB$33&amp;$B39,INDIRECT($I$3),0)),0)</f>
        <v>0</v>
      </c>
      <c r="LC39" s="2">
        <f ca="1">IFERROR(INDEX(INDIRECT($G$3),MATCH(Retrieving!$C$2&amp;Retrieving!$C$3,INDIRECT($H$3),0),MATCH(Retrieving!LC$33&amp;$B39,INDIRECT($I$3),0)),0)</f>
        <v>0</v>
      </c>
      <c r="LD39" s="2">
        <f ca="1">IFERROR(INDEX(INDIRECT($G$3),MATCH(Retrieving!$C$2&amp;Retrieving!$C$3,INDIRECT($H$3),0),MATCH(Retrieving!LD$33&amp;$B39,INDIRECT($I$3),0)),0)</f>
        <v>0</v>
      </c>
      <c r="LE39" s="2">
        <f ca="1">IFERROR(INDEX(INDIRECT($G$3),MATCH(Retrieving!$C$2&amp;Retrieving!$C$3,INDIRECT($H$3),0),MATCH(Retrieving!LE$33&amp;$B39,INDIRECT($I$3),0)),0)</f>
        <v>0</v>
      </c>
      <c r="LF39" s="2">
        <f ca="1">IFERROR(INDEX(INDIRECT($G$3),MATCH(Retrieving!$C$2&amp;Retrieving!$C$3,INDIRECT($H$3),0),MATCH(Retrieving!LF$33&amp;$B39,INDIRECT($I$3),0)),0)</f>
        <v>0</v>
      </c>
      <c r="LG39" s="2">
        <f ca="1">IFERROR(INDEX(INDIRECT($G$3),MATCH(Retrieving!$C$2&amp;Retrieving!$C$3,INDIRECT($H$3),0),MATCH(Retrieving!LG$33&amp;$B39,INDIRECT($I$3),0)),0)</f>
        <v>0</v>
      </c>
      <c r="LH39" s="2">
        <f ca="1">IFERROR(INDEX(INDIRECT($G$3),MATCH(Retrieving!$C$2&amp;Retrieving!$C$3,INDIRECT($H$3),0),MATCH(Retrieving!LH$33&amp;$B39,INDIRECT($I$3),0)),0)</f>
        <v>0</v>
      </c>
      <c r="LI39" s="2">
        <f ca="1">IFERROR(INDEX(INDIRECT($G$3),MATCH(Retrieving!$C$2&amp;Retrieving!$C$3,INDIRECT($H$3),0),MATCH(Retrieving!LI$33&amp;$B39,INDIRECT($I$3),0)),0)</f>
        <v>0</v>
      </c>
      <c r="LJ39" s="2">
        <f ca="1">IFERROR(INDEX(INDIRECT($G$3),MATCH(Retrieving!$C$2&amp;Retrieving!$C$3,INDIRECT($H$3),0),MATCH(Retrieving!LJ$33&amp;$B39,INDIRECT($I$3),0)),0)</f>
        <v>0</v>
      </c>
      <c r="LK39" s="2">
        <f ca="1">IFERROR(INDEX(INDIRECT($G$3),MATCH(Retrieving!$C$2&amp;Retrieving!$C$3,INDIRECT($H$3),0),MATCH(Retrieving!LK$33&amp;$B39,INDIRECT($I$3),0)),0)</f>
        <v>0</v>
      </c>
      <c r="LL39" s="2">
        <f ca="1">IFERROR(INDEX(INDIRECT($G$3),MATCH(Retrieving!$C$2&amp;Retrieving!$C$3,INDIRECT($H$3),0),MATCH(Retrieving!LL$33&amp;$B39,INDIRECT($I$3),0)),0)</f>
        <v>0</v>
      </c>
      <c r="LM39" s="2">
        <f ca="1">IFERROR(INDEX(INDIRECT($G$3),MATCH(Retrieving!$C$2&amp;Retrieving!$C$3,INDIRECT($H$3),0),MATCH(Retrieving!LM$33&amp;$B39,INDIRECT($I$3),0)),0)</f>
        <v>0</v>
      </c>
      <c r="LN39" s="2">
        <f ca="1">IFERROR(INDEX(INDIRECT($G$3),MATCH(Retrieving!$C$2&amp;Retrieving!$C$3,INDIRECT($H$3),0),MATCH(Retrieving!LN$33&amp;$B39,INDIRECT($I$3),0)),0)</f>
        <v>0</v>
      </c>
      <c r="LO39" s="2">
        <f ca="1">IFERROR(INDEX(INDIRECT($G$3),MATCH(Retrieving!$C$2&amp;Retrieving!$C$3,INDIRECT($H$3),0),MATCH(Retrieving!LO$33&amp;$B39,INDIRECT($I$3),0)),0)</f>
        <v>0</v>
      </c>
      <c r="LP39" s="2">
        <f ca="1">IFERROR(INDEX(INDIRECT($G$3),MATCH(Retrieving!$C$2&amp;Retrieving!$C$3,INDIRECT($H$3),0),MATCH(Retrieving!LP$33&amp;$B39,INDIRECT($I$3),0)),0)</f>
        <v>0</v>
      </c>
      <c r="LQ39" s="2">
        <f ca="1">IFERROR(INDEX(INDIRECT($G$3),MATCH(Retrieving!$C$2&amp;Retrieving!$C$3,INDIRECT($H$3),0),MATCH(Retrieving!LQ$33&amp;$B39,INDIRECT($I$3),0)),0)</f>
        <v>0</v>
      </c>
      <c r="LR39" s="2">
        <f ca="1">IFERROR(INDEX(INDIRECT($G$3),MATCH(Retrieving!$C$2&amp;Retrieving!$C$3,INDIRECT($H$3),0),MATCH(Retrieving!LR$33&amp;$B39,INDIRECT($I$3),0)),0)</f>
        <v>0</v>
      </c>
      <c r="LS39" s="2">
        <f ca="1">IFERROR(INDEX(INDIRECT($G$3),MATCH(Retrieving!$C$2&amp;Retrieving!$C$3,INDIRECT($H$3),0),MATCH(Retrieving!LS$33&amp;$B39,INDIRECT($I$3),0)),0)</f>
        <v>0</v>
      </c>
      <c r="LT39" s="2">
        <f ca="1">IFERROR(INDEX(INDIRECT($G$3),MATCH(Retrieving!$C$2&amp;Retrieving!$C$3,INDIRECT($H$3),0),MATCH(Retrieving!LT$33&amp;$B39,INDIRECT($I$3),0)),0)</f>
        <v>0</v>
      </c>
    </row>
    <row r="40" spans="2:332" outlineLevel="1" x14ac:dyDescent="0.2">
      <c r="B40" t="s">
        <v>313</v>
      </c>
      <c r="C40" s="2">
        <f ca="1">IFERROR(INDEX(INDIRECT($G$3),MATCH(Retrieving!$C$2&amp;Retrieving!$C$3,INDIRECT($H$3),0),MATCH(Retrieving!C$33&amp;$B40,INDIRECT($I$3),0)),0)</f>
        <v>0</v>
      </c>
      <c r="D40" s="2">
        <f ca="1">IFERROR(INDEX(INDIRECT($G$3),MATCH(Retrieving!$C$2&amp;Retrieving!$C$3,INDIRECT($H$3),0),MATCH(Retrieving!D$33&amp;$B40,INDIRECT($I$3),0)),0)</f>
        <v>0</v>
      </c>
      <c r="E40" s="2">
        <f ca="1">IFERROR(INDEX(INDIRECT($G$3),MATCH(Retrieving!$C$2&amp;Retrieving!$C$3,INDIRECT($H$3),0),MATCH(Retrieving!E$33&amp;$B40,INDIRECT($I$3),0)),0)</f>
        <v>175.7</v>
      </c>
      <c r="F40" s="2">
        <f ca="1">IFERROR(INDEX(INDIRECT($G$3),MATCH(Retrieving!$C$2&amp;Retrieving!$C$3,INDIRECT($H$3),0),MATCH(Retrieving!F$33&amp;$B40,INDIRECT($I$3),0)),0)</f>
        <v>175.7</v>
      </c>
      <c r="G40" s="2">
        <f ca="1">IFERROR(INDEX(INDIRECT($G$3),MATCH(Retrieving!$C$2&amp;Retrieving!$C$3,INDIRECT($H$3),0),MATCH(Retrieving!G$33&amp;$B40,INDIRECT($I$3),0)),0)</f>
        <v>0</v>
      </c>
      <c r="H40" s="2">
        <f ca="1">IFERROR(INDEX(INDIRECT($G$3),MATCH(Retrieving!$C$2&amp;Retrieving!$C$3,INDIRECT($H$3),0),MATCH(Retrieving!H$33&amp;$B40,INDIRECT($I$3),0)),0)</f>
        <v>0</v>
      </c>
      <c r="I40" s="2">
        <f ca="1">IFERROR(INDEX(INDIRECT($G$3),MATCH(Retrieving!$C$2&amp;Retrieving!$C$3,INDIRECT($H$3),0),MATCH(Retrieving!I$33&amp;$B40,INDIRECT($I$3),0)),0)</f>
        <v>0</v>
      </c>
      <c r="J40" s="2">
        <f ca="1">IFERROR(INDEX(INDIRECT($G$3),MATCH(Retrieving!$C$2&amp;Retrieving!$C$3,INDIRECT($H$3),0),MATCH(Retrieving!J$33&amp;$B40,INDIRECT($I$3),0)),0)</f>
        <v>175.7</v>
      </c>
      <c r="K40" s="2">
        <f ca="1">IFERROR(INDEX(INDIRECT($G$3),MATCH(Retrieving!$C$2&amp;Retrieving!$C$3,INDIRECT($H$3),0),MATCH(Retrieving!K$33&amp;$B40,INDIRECT($I$3),0)),0)</f>
        <v>175.7</v>
      </c>
      <c r="L40" s="2">
        <f ca="1">IFERROR(INDEX(INDIRECT($G$3),MATCH(Retrieving!$C$2&amp;Retrieving!$C$3,INDIRECT($H$3),0),MATCH(Retrieving!L$33&amp;$B40,INDIRECT($I$3),0)),0)</f>
        <v>0</v>
      </c>
      <c r="M40" s="2">
        <f ca="1">IFERROR(INDEX(INDIRECT($G$3),MATCH(Retrieving!$C$2&amp;Retrieving!$C$3,INDIRECT($H$3),0),MATCH(Retrieving!M$33&amp;$B40,INDIRECT($I$3),0)),0)</f>
        <v>0</v>
      </c>
      <c r="N40" s="2">
        <f ca="1">IFERROR(INDEX(INDIRECT($G$3),MATCH(Retrieving!$C$2&amp;Retrieving!$C$3,INDIRECT($H$3),0),MATCH(Retrieving!N$33&amp;$B40,INDIRECT($I$3),0)),0)</f>
        <v>0</v>
      </c>
      <c r="O40" s="2">
        <f ca="1">IFERROR(INDEX(INDIRECT($G$3),MATCH(Retrieving!$C$2&amp;Retrieving!$C$3,INDIRECT($H$3),0),MATCH(Retrieving!O$33&amp;$B40,INDIRECT($I$3),0)),0)</f>
        <v>0</v>
      </c>
      <c r="P40" s="2">
        <f ca="1">IFERROR(INDEX(INDIRECT($G$3),MATCH(Retrieving!$C$2&amp;Retrieving!$C$3,INDIRECT($H$3),0),MATCH(Retrieving!P$33&amp;$B40,INDIRECT($I$3),0)),0)</f>
        <v>0</v>
      </c>
      <c r="Q40" s="2">
        <f ca="1">IFERROR(INDEX(INDIRECT($G$3),MATCH(Retrieving!$C$2&amp;Retrieving!$C$3,INDIRECT($H$3),0),MATCH(Retrieving!Q$33&amp;$B40,INDIRECT($I$3),0)),0)</f>
        <v>0</v>
      </c>
      <c r="R40" s="2">
        <f ca="1">IFERROR(INDEX(INDIRECT($G$3),MATCH(Retrieving!$C$2&amp;Retrieving!$C$3,INDIRECT($H$3),0),MATCH(Retrieving!R$33&amp;$B40,INDIRECT($I$3),0)),0)</f>
        <v>0</v>
      </c>
      <c r="S40" s="2">
        <f ca="1">IFERROR(INDEX(INDIRECT($G$3),MATCH(Retrieving!$C$2&amp;Retrieving!$C$3,INDIRECT($H$3),0),MATCH(Retrieving!S$33&amp;$B40,INDIRECT($I$3),0)),0)</f>
        <v>0</v>
      </c>
      <c r="T40" s="2">
        <f ca="1">IFERROR(INDEX(INDIRECT($G$3),MATCH(Retrieving!$C$2&amp;Retrieving!$C$3,INDIRECT($H$3),0),MATCH(Retrieving!T$33&amp;$B40,INDIRECT($I$3),0)),0)</f>
        <v>0</v>
      </c>
      <c r="U40" s="2">
        <f ca="1">IFERROR(INDEX(INDIRECT($G$3),MATCH(Retrieving!$C$2&amp;Retrieving!$C$3,INDIRECT($H$3),0),MATCH(Retrieving!U$33&amp;$B40,INDIRECT($I$3),0)),0)</f>
        <v>0</v>
      </c>
      <c r="V40" s="2">
        <f ca="1">IFERROR(INDEX(INDIRECT($G$3),MATCH(Retrieving!$C$2&amp;Retrieving!$C$3,INDIRECT($H$3),0),MATCH(Retrieving!V$33&amp;$B40,INDIRECT($I$3),0)),0)</f>
        <v>0</v>
      </c>
      <c r="W40" s="2">
        <f ca="1">IFERROR(INDEX(INDIRECT($G$3),MATCH(Retrieving!$C$2&amp;Retrieving!$C$3,INDIRECT($H$3),0),MATCH(Retrieving!W$33&amp;$B40,INDIRECT($I$3),0)),0)</f>
        <v>0</v>
      </c>
      <c r="X40" s="2">
        <f ca="1">IFERROR(INDEX(INDIRECT($G$3),MATCH(Retrieving!$C$2&amp;Retrieving!$C$3,INDIRECT($H$3),0),MATCH(Retrieving!X$33&amp;$B40,INDIRECT($I$3),0)),0)</f>
        <v>0</v>
      </c>
      <c r="Y40" s="2">
        <f ca="1">IFERROR(INDEX(INDIRECT($G$3),MATCH(Retrieving!$C$2&amp;Retrieving!$C$3,INDIRECT($H$3),0),MATCH(Retrieving!Y$33&amp;$B40,INDIRECT($I$3),0)),0)</f>
        <v>175.7</v>
      </c>
      <c r="Z40" s="2">
        <f ca="1">IFERROR(INDEX(INDIRECT($G$3),MATCH(Retrieving!$C$2&amp;Retrieving!$C$3,INDIRECT($H$3),0),MATCH(Retrieving!Z$33&amp;$B40,INDIRECT($I$3),0)),0)</f>
        <v>0</v>
      </c>
      <c r="AA40" s="2">
        <f ca="1">IFERROR(INDEX(INDIRECT($G$3),MATCH(Retrieving!$C$2&amp;Retrieving!$C$3,INDIRECT($H$3),0),MATCH(Retrieving!AA$33&amp;$B40,INDIRECT($I$3),0)),0)</f>
        <v>175.7</v>
      </c>
      <c r="AB40" s="2">
        <f ca="1">IFERROR(INDEX(INDIRECT($G$3),MATCH(Retrieving!$C$2&amp;Retrieving!$C$3,INDIRECT($H$3),0),MATCH(Retrieving!AB$33&amp;$B40,INDIRECT($I$3),0)),0)</f>
        <v>0</v>
      </c>
      <c r="AC40" s="2">
        <f ca="1">IFERROR(INDEX(INDIRECT($G$3),MATCH(Retrieving!$C$2&amp;Retrieving!$C$3,INDIRECT($H$3),0),MATCH(Retrieving!AC$33&amp;$B40,INDIRECT($I$3),0)),0)</f>
        <v>0</v>
      </c>
      <c r="AD40" s="2">
        <f ca="1">IFERROR(INDEX(INDIRECT($G$3),MATCH(Retrieving!$C$2&amp;Retrieving!$C$3,INDIRECT($H$3),0),MATCH(Retrieving!AD$33&amp;$B40,INDIRECT($I$3),0)),0)</f>
        <v>0</v>
      </c>
      <c r="AE40" s="2">
        <f ca="1">IFERROR(INDEX(INDIRECT($G$3),MATCH(Retrieving!$C$2&amp;Retrieving!$C$3,INDIRECT($H$3),0),MATCH(Retrieving!AE$33&amp;$B40,INDIRECT($I$3),0)),0)</f>
        <v>0</v>
      </c>
      <c r="AF40" s="2">
        <f ca="1">IFERROR(INDEX(INDIRECT($G$3),MATCH(Retrieving!$C$2&amp;Retrieving!$C$3,INDIRECT($H$3),0),MATCH(Retrieving!AF$33&amp;$B40,INDIRECT($I$3),0)),0)</f>
        <v>0</v>
      </c>
      <c r="AG40" s="2">
        <f ca="1">IFERROR(INDEX(INDIRECT($G$3),MATCH(Retrieving!$C$2&amp;Retrieving!$C$3,INDIRECT($H$3),0),MATCH(Retrieving!AG$33&amp;$B40,INDIRECT($I$3),0)),0)</f>
        <v>0</v>
      </c>
      <c r="AH40" s="2">
        <f ca="1">IFERROR(INDEX(INDIRECT($G$3),MATCH(Retrieving!$C$2&amp;Retrieving!$C$3,INDIRECT($H$3),0),MATCH(Retrieving!AH$33&amp;$B40,INDIRECT($I$3),0)),0)</f>
        <v>0</v>
      </c>
      <c r="AI40" s="2">
        <f ca="1">IFERROR(INDEX(INDIRECT($G$3),MATCH(Retrieving!$C$2&amp;Retrieving!$C$3,INDIRECT($H$3),0),MATCH(Retrieving!AI$33&amp;$B40,INDIRECT($I$3),0)),0)</f>
        <v>0</v>
      </c>
      <c r="AJ40" s="2">
        <f ca="1">IFERROR(INDEX(INDIRECT($G$3),MATCH(Retrieving!$C$2&amp;Retrieving!$C$3,INDIRECT($H$3),0),MATCH(Retrieving!AJ$33&amp;$B40,INDIRECT($I$3),0)),0)</f>
        <v>0</v>
      </c>
      <c r="AK40" s="2">
        <f ca="1">IFERROR(INDEX(INDIRECT($G$3),MATCH(Retrieving!$C$2&amp;Retrieving!$C$3,INDIRECT($H$3),0),MATCH(Retrieving!AK$33&amp;$B40,INDIRECT($I$3),0)),0)</f>
        <v>0</v>
      </c>
      <c r="AL40" s="2">
        <f ca="1">IFERROR(INDEX(INDIRECT($G$3),MATCH(Retrieving!$C$2&amp;Retrieving!$C$3,INDIRECT($H$3),0),MATCH(Retrieving!AL$33&amp;$B40,INDIRECT($I$3),0)),0)</f>
        <v>0</v>
      </c>
      <c r="AM40" s="2">
        <f ca="1">IFERROR(INDEX(INDIRECT($G$3),MATCH(Retrieving!$C$2&amp;Retrieving!$C$3,INDIRECT($H$3),0),MATCH(Retrieving!AM$33&amp;$B40,INDIRECT($I$3),0)),0)</f>
        <v>0</v>
      </c>
      <c r="AN40" s="2">
        <f ca="1">IFERROR(INDEX(INDIRECT($G$3),MATCH(Retrieving!$C$2&amp;Retrieving!$C$3,INDIRECT($H$3),0),MATCH(Retrieving!AN$33&amp;$B40,INDIRECT($I$3),0)),0)</f>
        <v>0</v>
      </c>
      <c r="AO40" s="2">
        <f ca="1">IFERROR(INDEX(INDIRECT($G$3),MATCH(Retrieving!$C$2&amp;Retrieving!$C$3,INDIRECT($H$3),0),MATCH(Retrieving!AO$33&amp;$B40,INDIRECT($I$3),0)),0)</f>
        <v>0</v>
      </c>
      <c r="AP40" s="2">
        <f ca="1">IFERROR(INDEX(INDIRECT($G$3),MATCH(Retrieving!$C$2&amp;Retrieving!$C$3,INDIRECT($H$3),0),MATCH(Retrieving!AP$33&amp;$B40,INDIRECT($I$3),0)),0)</f>
        <v>0</v>
      </c>
      <c r="AQ40" s="2">
        <f ca="1">IFERROR(INDEX(INDIRECT($G$3),MATCH(Retrieving!$C$2&amp;Retrieving!$C$3,INDIRECT($H$3),0),MATCH(Retrieving!AQ$33&amp;$B40,INDIRECT($I$3),0)),0)</f>
        <v>0</v>
      </c>
      <c r="AR40" s="2">
        <f ca="1">IFERROR(INDEX(INDIRECT($G$3),MATCH(Retrieving!$C$2&amp;Retrieving!$C$3,INDIRECT($H$3),0),MATCH(Retrieving!AR$33&amp;$B40,INDIRECT($I$3),0)),0)</f>
        <v>0</v>
      </c>
      <c r="AS40" s="2">
        <f ca="1">IFERROR(INDEX(INDIRECT($G$3),MATCH(Retrieving!$C$2&amp;Retrieving!$C$3,INDIRECT($H$3),0),MATCH(Retrieving!AS$33&amp;$B40,INDIRECT($I$3),0)),0)</f>
        <v>0</v>
      </c>
      <c r="AT40" s="2">
        <f ca="1">IFERROR(INDEX(INDIRECT($G$3),MATCH(Retrieving!$C$2&amp;Retrieving!$C$3,INDIRECT($H$3),0),MATCH(Retrieving!AT$33&amp;$B40,INDIRECT($I$3),0)),0)</f>
        <v>0</v>
      </c>
      <c r="AU40" s="2">
        <f ca="1">IFERROR(INDEX(INDIRECT($G$3),MATCH(Retrieving!$C$2&amp;Retrieving!$C$3,INDIRECT($H$3),0),MATCH(Retrieving!AU$33&amp;$B40,INDIRECT($I$3),0)),0)</f>
        <v>0</v>
      </c>
      <c r="AV40" s="2">
        <f ca="1">IFERROR(INDEX(INDIRECT($G$3),MATCH(Retrieving!$C$2&amp;Retrieving!$C$3,INDIRECT($H$3),0),MATCH(Retrieving!AV$33&amp;$B40,INDIRECT($I$3),0)),0)</f>
        <v>0</v>
      </c>
      <c r="AW40" s="2">
        <f ca="1">IFERROR(INDEX(INDIRECT($G$3),MATCH(Retrieving!$C$2&amp;Retrieving!$C$3,INDIRECT($H$3),0),MATCH(Retrieving!AW$33&amp;$B40,INDIRECT($I$3),0)),0)</f>
        <v>0</v>
      </c>
      <c r="AX40" s="2">
        <f ca="1">IFERROR(INDEX(INDIRECT($G$3),MATCH(Retrieving!$C$2&amp;Retrieving!$C$3,INDIRECT($H$3),0),MATCH(Retrieving!AX$33&amp;$B40,INDIRECT($I$3),0)),0)</f>
        <v>0</v>
      </c>
      <c r="AY40" s="2">
        <f ca="1">IFERROR(INDEX(INDIRECT($G$3),MATCH(Retrieving!$C$2&amp;Retrieving!$C$3,INDIRECT($H$3),0),MATCH(Retrieving!AY$33&amp;$B40,INDIRECT($I$3),0)),0)</f>
        <v>0</v>
      </c>
      <c r="AZ40" s="2">
        <f ca="1">IFERROR(INDEX(INDIRECT($G$3),MATCH(Retrieving!$C$2&amp;Retrieving!$C$3,INDIRECT($H$3),0),MATCH(Retrieving!AZ$33&amp;$B40,INDIRECT($I$3),0)),0)</f>
        <v>0</v>
      </c>
      <c r="BA40" s="2">
        <f ca="1">IFERROR(INDEX(INDIRECT($G$3),MATCH(Retrieving!$C$2&amp;Retrieving!$C$3,INDIRECT($H$3),0),MATCH(Retrieving!BA$33&amp;$B40,INDIRECT($I$3),0)),0)</f>
        <v>0</v>
      </c>
      <c r="BB40" s="2">
        <f ca="1">IFERROR(INDEX(INDIRECT($G$3),MATCH(Retrieving!$C$2&amp;Retrieving!$C$3,INDIRECT($H$3),0),MATCH(Retrieving!BB$33&amp;$B40,INDIRECT($I$3),0)),0)</f>
        <v>0</v>
      </c>
      <c r="BC40" s="2">
        <f ca="1">IFERROR(INDEX(INDIRECT($G$3),MATCH(Retrieving!$C$2&amp;Retrieving!$C$3,INDIRECT($H$3),0),MATCH(Retrieving!BC$33&amp;$B40,INDIRECT($I$3),0)),0)</f>
        <v>0</v>
      </c>
      <c r="BD40" s="2">
        <f ca="1">IFERROR(INDEX(INDIRECT($G$3),MATCH(Retrieving!$C$2&amp;Retrieving!$C$3,INDIRECT($H$3),0),MATCH(Retrieving!BD$33&amp;$B40,INDIRECT($I$3),0)),0)</f>
        <v>0</v>
      </c>
      <c r="BE40" s="2">
        <f ca="1">IFERROR(INDEX(INDIRECT($G$3),MATCH(Retrieving!$C$2&amp;Retrieving!$C$3,INDIRECT($H$3),0),MATCH(Retrieving!BE$33&amp;$B40,INDIRECT($I$3),0)),0)</f>
        <v>0</v>
      </c>
      <c r="BF40" s="2">
        <f ca="1">IFERROR(INDEX(INDIRECT($G$3),MATCH(Retrieving!$C$2&amp;Retrieving!$C$3,INDIRECT($H$3),0),MATCH(Retrieving!BF$33&amp;$B40,INDIRECT($I$3),0)),0)</f>
        <v>0</v>
      </c>
      <c r="BG40" s="2">
        <f ca="1">IFERROR(INDEX(INDIRECT($G$3),MATCH(Retrieving!$C$2&amp;Retrieving!$C$3,INDIRECT($H$3),0),MATCH(Retrieving!BG$33&amp;$B40,INDIRECT($I$3),0)),0)</f>
        <v>0</v>
      </c>
      <c r="BH40" s="2">
        <f ca="1">IFERROR(INDEX(INDIRECT($G$3),MATCH(Retrieving!$C$2&amp;Retrieving!$C$3,INDIRECT($H$3),0),MATCH(Retrieving!BH$33&amp;$B40,INDIRECT($I$3),0)),0)</f>
        <v>0</v>
      </c>
      <c r="BI40" s="2">
        <f ca="1">IFERROR(INDEX(INDIRECT($G$3),MATCH(Retrieving!$C$2&amp;Retrieving!$C$3,INDIRECT($H$3),0),MATCH(Retrieving!BI$33&amp;$B40,INDIRECT($I$3),0)),0)</f>
        <v>0</v>
      </c>
      <c r="BJ40" s="2">
        <f ca="1">IFERROR(INDEX(INDIRECT($G$3),MATCH(Retrieving!$C$2&amp;Retrieving!$C$3,INDIRECT($H$3),0),MATCH(Retrieving!BJ$33&amp;$B40,INDIRECT($I$3),0)),0)</f>
        <v>0</v>
      </c>
      <c r="BK40" s="2">
        <f ca="1">IFERROR(INDEX(INDIRECT($G$3),MATCH(Retrieving!$C$2&amp;Retrieving!$C$3,INDIRECT($H$3),0),MATCH(Retrieving!BK$33&amp;$B40,INDIRECT($I$3),0)),0)</f>
        <v>0</v>
      </c>
      <c r="BL40" s="2">
        <f ca="1">IFERROR(INDEX(INDIRECT($G$3),MATCH(Retrieving!$C$2&amp;Retrieving!$C$3,INDIRECT($H$3),0),MATCH(Retrieving!BL$33&amp;$B40,INDIRECT($I$3),0)),0)</f>
        <v>0</v>
      </c>
      <c r="BM40" s="2">
        <f ca="1">IFERROR(INDEX(INDIRECT($G$3),MATCH(Retrieving!$C$2&amp;Retrieving!$C$3,INDIRECT($H$3),0),MATCH(Retrieving!BM$33&amp;$B40,INDIRECT($I$3),0)),0)</f>
        <v>0</v>
      </c>
      <c r="BN40" s="2">
        <f ca="1">IFERROR(INDEX(INDIRECT($G$3),MATCH(Retrieving!$C$2&amp;Retrieving!$C$3,INDIRECT($H$3),0),MATCH(Retrieving!BN$33&amp;$B40,INDIRECT($I$3),0)),0)</f>
        <v>0</v>
      </c>
      <c r="BO40" s="2">
        <f ca="1">IFERROR(INDEX(INDIRECT($G$3),MATCH(Retrieving!$C$2&amp;Retrieving!$C$3,INDIRECT($H$3),0),MATCH(Retrieving!BO$33&amp;$B40,INDIRECT($I$3),0)),0)</f>
        <v>0</v>
      </c>
      <c r="BP40" s="2">
        <f ca="1">IFERROR(INDEX(INDIRECT($G$3),MATCH(Retrieving!$C$2&amp;Retrieving!$C$3,INDIRECT($H$3),0),MATCH(Retrieving!BP$33&amp;$B40,INDIRECT($I$3),0)),0)</f>
        <v>0</v>
      </c>
      <c r="BQ40" s="2">
        <f ca="1">IFERROR(INDEX(INDIRECT($G$3),MATCH(Retrieving!$C$2&amp;Retrieving!$C$3,INDIRECT($H$3),0),MATCH(Retrieving!BQ$33&amp;$B40,INDIRECT($I$3),0)),0)</f>
        <v>0</v>
      </c>
      <c r="BR40" s="2">
        <f ca="1">IFERROR(INDEX(INDIRECT($G$3),MATCH(Retrieving!$C$2&amp;Retrieving!$C$3,INDIRECT($H$3),0),MATCH(Retrieving!BR$33&amp;$B40,INDIRECT($I$3),0)),0)</f>
        <v>0</v>
      </c>
      <c r="BS40" s="2">
        <f ca="1">IFERROR(INDEX(INDIRECT($G$3),MATCH(Retrieving!$C$2&amp;Retrieving!$C$3,INDIRECT($H$3),0),MATCH(Retrieving!BS$33&amp;$B40,INDIRECT($I$3),0)),0)</f>
        <v>0</v>
      </c>
      <c r="BT40" s="2">
        <f ca="1">IFERROR(INDEX(INDIRECT($G$3),MATCH(Retrieving!$C$2&amp;Retrieving!$C$3,INDIRECT($H$3),0),MATCH(Retrieving!BT$33&amp;$B40,INDIRECT($I$3),0)),0)</f>
        <v>0</v>
      </c>
      <c r="BU40" s="2">
        <f ca="1">IFERROR(INDEX(INDIRECT($G$3),MATCH(Retrieving!$C$2&amp;Retrieving!$C$3,INDIRECT($H$3),0),MATCH(Retrieving!BU$33&amp;$B40,INDIRECT($I$3),0)),0)</f>
        <v>0</v>
      </c>
      <c r="BV40" s="2">
        <f ca="1">IFERROR(INDEX(INDIRECT($G$3),MATCH(Retrieving!$C$2&amp;Retrieving!$C$3,INDIRECT($H$3),0),MATCH(Retrieving!BV$33&amp;$B40,INDIRECT($I$3),0)),0)</f>
        <v>0</v>
      </c>
      <c r="BW40" s="2">
        <f ca="1">IFERROR(INDEX(INDIRECT($G$3),MATCH(Retrieving!$C$2&amp;Retrieving!$C$3,INDIRECT($H$3),0),MATCH(Retrieving!BW$33&amp;$B40,INDIRECT($I$3),0)),0)</f>
        <v>0</v>
      </c>
      <c r="BX40" s="2">
        <f ca="1">IFERROR(INDEX(INDIRECT($G$3),MATCH(Retrieving!$C$2&amp;Retrieving!$C$3,INDIRECT($H$3),0),MATCH(Retrieving!BX$33&amp;$B40,INDIRECT($I$3),0)),0)</f>
        <v>0</v>
      </c>
      <c r="BY40" s="2">
        <f ca="1">IFERROR(INDEX(INDIRECT($G$3),MATCH(Retrieving!$C$2&amp;Retrieving!$C$3,INDIRECT($H$3),0),MATCH(Retrieving!BY$33&amp;$B40,INDIRECT($I$3),0)),0)</f>
        <v>0</v>
      </c>
      <c r="BZ40" s="2">
        <f ca="1">IFERROR(INDEX(INDIRECT($G$3),MATCH(Retrieving!$C$2&amp;Retrieving!$C$3,INDIRECT($H$3),0),MATCH(Retrieving!BZ$33&amp;$B40,INDIRECT($I$3),0)),0)</f>
        <v>0</v>
      </c>
      <c r="CA40" s="2">
        <f ca="1">IFERROR(INDEX(INDIRECT($G$3),MATCH(Retrieving!$C$2&amp;Retrieving!$C$3,INDIRECT($H$3),0),MATCH(Retrieving!CA$33&amp;$B40,INDIRECT($I$3),0)),0)</f>
        <v>0</v>
      </c>
      <c r="CB40" s="2">
        <f ca="1">IFERROR(INDEX(INDIRECT($G$3),MATCH(Retrieving!$C$2&amp;Retrieving!$C$3,INDIRECT($H$3),0),MATCH(Retrieving!CB$33&amp;$B40,INDIRECT($I$3),0)),0)</f>
        <v>0</v>
      </c>
      <c r="CC40" s="2">
        <f ca="1">IFERROR(INDEX(INDIRECT($G$3),MATCH(Retrieving!$C$2&amp;Retrieving!$C$3,INDIRECT($H$3),0),MATCH(Retrieving!CC$33&amp;$B40,INDIRECT($I$3),0)),0)</f>
        <v>0</v>
      </c>
      <c r="CD40" s="2">
        <f ca="1">IFERROR(INDEX(INDIRECT($G$3),MATCH(Retrieving!$C$2&amp;Retrieving!$C$3,INDIRECT($H$3),0),MATCH(Retrieving!CD$33&amp;$B40,INDIRECT($I$3),0)),0)</f>
        <v>0</v>
      </c>
      <c r="CE40" s="2">
        <f ca="1">IFERROR(INDEX(INDIRECT($G$3),MATCH(Retrieving!$C$2&amp;Retrieving!$C$3,INDIRECT($H$3),0),MATCH(Retrieving!CE$33&amp;$B40,INDIRECT($I$3),0)),0)</f>
        <v>0</v>
      </c>
      <c r="CF40" s="2">
        <f ca="1">IFERROR(INDEX(INDIRECT($G$3),MATCH(Retrieving!$C$2&amp;Retrieving!$C$3,INDIRECT($H$3),0),MATCH(Retrieving!CF$33&amp;$B40,INDIRECT($I$3),0)),0)</f>
        <v>0</v>
      </c>
      <c r="CG40" s="2">
        <f ca="1">IFERROR(INDEX(INDIRECT($G$3),MATCH(Retrieving!$C$2&amp;Retrieving!$C$3,INDIRECT($H$3),0),MATCH(Retrieving!CG$33&amp;$B40,INDIRECT($I$3),0)),0)</f>
        <v>0</v>
      </c>
      <c r="CH40" s="2">
        <f ca="1">IFERROR(INDEX(INDIRECT($G$3),MATCH(Retrieving!$C$2&amp;Retrieving!$C$3,INDIRECT($H$3),0),MATCH(Retrieving!CH$33&amp;$B40,INDIRECT($I$3),0)),0)</f>
        <v>0</v>
      </c>
      <c r="CI40" s="2">
        <f ca="1">IFERROR(INDEX(INDIRECT($G$3),MATCH(Retrieving!$C$2&amp;Retrieving!$C$3,INDIRECT($H$3),0),MATCH(Retrieving!CI$33&amp;$B40,INDIRECT($I$3),0)),0)</f>
        <v>0</v>
      </c>
      <c r="CJ40" s="2">
        <f ca="1">IFERROR(INDEX(INDIRECT($G$3),MATCH(Retrieving!$C$2&amp;Retrieving!$C$3,INDIRECT($H$3),0),MATCH(Retrieving!CJ$33&amp;$B40,INDIRECT($I$3),0)),0)</f>
        <v>0</v>
      </c>
      <c r="CK40" s="2">
        <f ca="1">IFERROR(INDEX(INDIRECT($G$3),MATCH(Retrieving!$C$2&amp;Retrieving!$C$3,INDIRECT($H$3),0),MATCH(Retrieving!CK$33&amp;$B40,INDIRECT($I$3),0)),0)</f>
        <v>0</v>
      </c>
      <c r="CL40" s="2">
        <f ca="1">IFERROR(INDEX(INDIRECT($G$3),MATCH(Retrieving!$C$2&amp;Retrieving!$C$3,INDIRECT($H$3),0),MATCH(Retrieving!CL$33&amp;$B40,INDIRECT($I$3),0)),0)</f>
        <v>0</v>
      </c>
      <c r="CM40" s="2">
        <f ca="1">IFERROR(INDEX(INDIRECT($G$3),MATCH(Retrieving!$C$2&amp;Retrieving!$C$3,INDIRECT($H$3),0),MATCH(Retrieving!CM$33&amp;$B40,INDIRECT($I$3),0)),0)</f>
        <v>0</v>
      </c>
      <c r="CN40" s="2">
        <f ca="1">IFERROR(INDEX(INDIRECT($G$3),MATCH(Retrieving!$C$2&amp;Retrieving!$C$3,INDIRECT($H$3),0),MATCH(Retrieving!CN$33&amp;$B40,INDIRECT($I$3),0)),0)</f>
        <v>0</v>
      </c>
      <c r="CO40" s="2">
        <f ca="1">IFERROR(INDEX(INDIRECT($G$3),MATCH(Retrieving!$C$2&amp;Retrieving!$C$3,INDIRECT($H$3),0),MATCH(Retrieving!CO$33&amp;$B40,INDIRECT($I$3),0)),0)</f>
        <v>0</v>
      </c>
      <c r="CP40" s="2">
        <f ca="1">IFERROR(INDEX(INDIRECT($G$3),MATCH(Retrieving!$C$2&amp;Retrieving!$C$3,INDIRECT($H$3),0),MATCH(Retrieving!CP$33&amp;$B40,INDIRECT($I$3),0)),0)</f>
        <v>0</v>
      </c>
      <c r="CQ40" s="2">
        <f ca="1">IFERROR(INDEX(INDIRECT($G$3),MATCH(Retrieving!$C$2&amp;Retrieving!$C$3,INDIRECT($H$3),0),MATCH(Retrieving!CQ$33&amp;$B40,INDIRECT($I$3),0)),0)</f>
        <v>0</v>
      </c>
      <c r="CR40" s="2">
        <f ca="1">IFERROR(INDEX(INDIRECT($G$3),MATCH(Retrieving!$C$2&amp;Retrieving!$C$3,INDIRECT($H$3),0),MATCH(Retrieving!CR$33&amp;$B40,INDIRECT($I$3),0)),0)</f>
        <v>0</v>
      </c>
      <c r="CS40" s="2">
        <f ca="1">IFERROR(INDEX(INDIRECT($G$3),MATCH(Retrieving!$C$2&amp;Retrieving!$C$3,INDIRECT($H$3),0),MATCH(Retrieving!CS$33&amp;$B40,INDIRECT($I$3),0)),0)</f>
        <v>0</v>
      </c>
      <c r="CT40" s="2">
        <f ca="1">IFERROR(INDEX(INDIRECT($G$3),MATCH(Retrieving!$C$2&amp;Retrieving!$C$3,INDIRECT($H$3),0),MATCH(Retrieving!CT$33&amp;$B40,INDIRECT($I$3),0)),0)</f>
        <v>0</v>
      </c>
      <c r="CU40" s="2">
        <f ca="1">IFERROR(INDEX(INDIRECT($G$3),MATCH(Retrieving!$C$2&amp;Retrieving!$C$3,INDIRECT($H$3),0),MATCH(Retrieving!CU$33&amp;$B40,INDIRECT($I$3),0)),0)</f>
        <v>0</v>
      </c>
      <c r="CV40" s="2">
        <f ca="1">IFERROR(INDEX(INDIRECT($G$3),MATCH(Retrieving!$C$2&amp;Retrieving!$C$3,INDIRECT($H$3),0),MATCH(Retrieving!CV$33&amp;$B40,INDIRECT($I$3),0)),0)</f>
        <v>0</v>
      </c>
      <c r="CW40" s="2">
        <f ca="1">IFERROR(INDEX(INDIRECT($G$3),MATCH(Retrieving!$C$2&amp;Retrieving!$C$3,INDIRECT($H$3),0),MATCH(Retrieving!CW$33&amp;$B40,INDIRECT($I$3),0)),0)</f>
        <v>0</v>
      </c>
      <c r="CX40" s="2">
        <f ca="1">IFERROR(INDEX(INDIRECT($G$3),MATCH(Retrieving!$C$2&amp;Retrieving!$C$3,INDIRECT($H$3),0),MATCH(Retrieving!CX$33&amp;$B40,INDIRECT($I$3),0)),0)</f>
        <v>0</v>
      </c>
      <c r="CY40" s="2">
        <f ca="1">IFERROR(INDEX(INDIRECT($G$3),MATCH(Retrieving!$C$2&amp;Retrieving!$C$3,INDIRECT($H$3),0),MATCH(Retrieving!CY$33&amp;$B40,INDIRECT($I$3),0)),0)</f>
        <v>0</v>
      </c>
      <c r="CZ40" s="2">
        <f ca="1">IFERROR(INDEX(INDIRECT($G$3),MATCH(Retrieving!$C$2&amp;Retrieving!$C$3,INDIRECT($H$3),0),MATCH(Retrieving!CZ$33&amp;$B40,INDIRECT($I$3),0)),0)</f>
        <v>0</v>
      </c>
      <c r="DA40" s="2">
        <f ca="1">IFERROR(INDEX(INDIRECT($G$3),MATCH(Retrieving!$C$2&amp;Retrieving!$C$3,INDIRECT($H$3),0),MATCH(Retrieving!DA$33&amp;$B40,INDIRECT($I$3),0)),0)</f>
        <v>0</v>
      </c>
      <c r="DB40" s="2">
        <f ca="1">IFERROR(INDEX(INDIRECT($G$3),MATCH(Retrieving!$C$2&amp;Retrieving!$C$3,INDIRECT($H$3),0),MATCH(Retrieving!DB$33&amp;$B40,INDIRECT($I$3),0)),0)</f>
        <v>0</v>
      </c>
      <c r="DC40" s="2">
        <f ca="1">IFERROR(INDEX(INDIRECT($G$3),MATCH(Retrieving!$C$2&amp;Retrieving!$C$3,INDIRECT($H$3),0),MATCH(Retrieving!DC$33&amp;$B40,INDIRECT($I$3),0)),0)</f>
        <v>0</v>
      </c>
      <c r="DD40" s="2">
        <f ca="1">IFERROR(INDEX(INDIRECT($G$3),MATCH(Retrieving!$C$2&amp;Retrieving!$C$3,INDIRECT($H$3),0),MATCH(Retrieving!DD$33&amp;$B40,INDIRECT($I$3),0)),0)</f>
        <v>0</v>
      </c>
      <c r="DE40" s="2">
        <f ca="1">IFERROR(INDEX(INDIRECT($G$3),MATCH(Retrieving!$C$2&amp;Retrieving!$C$3,INDIRECT($H$3),0),MATCH(Retrieving!DE$33&amp;$B40,INDIRECT($I$3),0)),0)</f>
        <v>0</v>
      </c>
      <c r="DF40" s="2">
        <f ca="1">IFERROR(INDEX(INDIRECT($G$3),MATCH(Retrieving!$C$2&amp;Retrieving!$C$3,INDIRECT($H$3),0),MATCH(Retrieving!DF$33&amp;$B40,INDIRECT($I$3),0)),0)</f>
        <v>0</v>
      </c>
      <c r="DG40" s="2">
        <f ca="1">IFERROR(INDEX(INDIRECT($G$3),MATCH(Retrieving!$C$2&amp;Retrieving!$C$3,INDIRECT($H$3),0),MATCH(Retrieving!DG$33&amp;$B40,INDIRECT($I$3),0)),0)</f>
        <v>0</v>
      </c>
      <c r="DH40" s="2">
        <f ca="1">IFERROR(INDEX(INDIRECT($G$3),MATCH(Retrieving!$C$2&amp;Retrieving!$C$3,INDIRECT($H$3),0),MATCH(Retrieving!DH$33&amp;$B40,INDIRECT($I$3),0)),0)</f>
        <v>0</v>
      </c>
      <c r="DI40" s="2">
        <f ca="1">IFERROR(INDEX(INDIRECT($G$3),MATCH(Retrieving!$C$2&amp;Retrieving!$C$3,INDIRECT($H$3),0),MATCH(Retrieving!DI$33&amp;$B40,INDIRECT($I$3),0)),0)</f>
        <v>0</v>
      </c>
      <c r="DJ40" s="2">
        <f ca="1">IFERROR(INDEX(INDIRECT($G$3),MATCH(Retrieving!$C$2&amp;Retrieving!$C$3,INDIRECT($H$3),0),MATCH(Retrieving!DJ$33&amp;$B40,INDIRECT($I$3),0)),0)</f>
        <v>0</v>
      </c>
      <c r="DK40" s="2">
        <f ca="1">IFERROR(INDEX(INDIRECT($G$3),MATCH(Retrieving!$C$2&amp;Retrieving!$C$3,INDIRECT($H$3),0),MATCH(Retrieving!DK$33&amp;$B40,INDIRECT($I$3),0)),0)</f>
        <v>0</v>
      </c>
      <c r="DL40" s="2">
        <f ca="1">IFERROR(INDEX(INDIRECT($G$3),MATCH(Retrieving!$C$2&amp;Retrieving!$C$3,INDIRECT($H$3),0),MATCH(Retrieving!DL$33&amp;$B40,INDIRECT($I$3),0)),0)</f>
        <v>0</v>
      </c>
      <c r="DM40" s="2">
        <f ca="1">IFERROR(INDEX(INDIRECT($G$3),MATCH(Retrieving!$C$2&amp;Retrieving!$C$3,INDIRECT($H$3),0),MATCH(Retrieving!DM$33&amp;$B40,INDIRECT($I$3),0)),0)</f>
        <v>0</v>
      </c>
      <c r="DN40" s="2">
        <f ca="1">IFERROR(INDEX(INDIRECT($G$3),MATCH(Retrieving!$C$2&amp;Retrieving!$C$3,INDIRECT($H$3),0),MATCH(Retrieving!DN$33&amp;$B40,INDIRECT($I$3),0)),0)</f>
        <v>0</v>
      </c>
      <c r="DO40" s="2">
        <f ca="1">IFERROR(INDEX(INDIRECT($G$3),MATCH(Retrieving!$C$2&amp;Retrieving!$C$3,INDIRECT($H$3),0),MATCH(Retrieving!DO$33&amp;$B40,INDIRECT($I$3),0)),0)</f>
        <v>0</v>
      </c>
      <c r="DP40" s="2">
        <f ca="1">IFERROR(INDEX(INDIRECT($G$3),MATCH(Retrieving!$C$2&amp;Retrieving!$C$3,INDIRECT($H$3),0),MATCH(Retrieving!DP$33&amp;$B40,INDIRECT($I$3),0)),0)</f>
        <v>0</v>
      </c>
      <c r="DQ40" s="2">
        <f ca="1">IFERROR(INDEX(INDIRECT($G$3),MATCH(Retrieving!$C$2&amp;Retrieving!$C$3,INDIRECT($H$3),0),MATCH(Retrieving!DQ$33&amp;$B40,INDIRECT($I$3),0)),0)</f>
        <v>0</v>
      </c>
      <c r="DR40" s="2">
        <f ca="1">IFERROR(INDEX(INDIRECT($G$3),MATCH(Retrieving!$C$2&amp;Retrieving!$C$3,INDIRECT($H$3),0),MATCH(Retrieving!DR$33&amp;$B40,INDIRECT($I$3),0)),0)</f>
        <v>0</v>
      </c>
      <c r="DS40" s="2">
        <f ca="1">IFERROR(INDEX(INDIRECT($G$3),MATCH(Retrieving!$C$2&amp;Retrieving!$C$3,INDIRECT($H$3),0),MATCH(Retrieving!DS$33&amp;$B40,INDIRECT($I$3),0)),0)</f>
        <v>0</v>
      </c>
      <c r="DT40" s="2">
        <f ca="1">IFERROR(INDEX(INDIRECT($G$3),MATCH(Retrieving!$C$2&amp;Retrieving!$C$3,INDIRECT($H$3),0),MATCH(Retrieving!DT$33&amp;$B40,INDIRECT($I$3),0)),0)</f>
        <v>0</v>
      </c>
      <c r="DU40" s="2">
        <f ca="1">IFERROR(INDEX(INDIRECT($G$3),MATCH(Retrieving!$C$2&amp;Retrieving!$C$3,INDIRECT($H$3),0),MATCH(Retrieving!DU$33&amp;$B40,INDIRECT($I$3),0)),0)</f>
        <v>0</v>
      </c>
      <c r="DV40" s="2">
        <f ca="1">IFERROR(INDEX(INDIRECT($G$3),MATCH(Retrieving!$C$2&amp;Retrieving!$C$3,INDIRECT($H$3),0),MATCH(Retrieving!DV$33&amp;$B40,INDIRECT($I$3),0)),0)</f>
        <v>0</v>
      </c>
      <c r="DW40" s="2">
        <f ca="1">IFERROR(INDEX(INDIRECT($G$3),MATCH(Retrieving!$C$2&amp;Retrieving!$C$3,INDIRECT($H$3),0),MATCH(Retrieving!DW$33&amp;$B40,INDIRECT($I$3),0)),0)</f>
        <v>0</v>
      </c>
      <c r="DX40" s="2">
        <f ca="1">IFERROR(INDEX(INDIRECT($G$3),MATCH(Retrieving!$C$2&amp;Retrieving!$C$3,INDIRECT($H$3),0),MATCH(Retrieving!DX$33&amp;$B40,INDIRECT($I$3),0)),0)</f>
        <v>0</v>
      </c>
      <c r="DY40" s="2">
        <f ca="1">IFERROR(INDEX(INDIRECT($G$3),MATCH(Retrieving!$C$2&amp;Retrieving!$C$3,INDIRECT($H$3),0),MATCH(Retrieving!DY$33&amp;$B40,INDIRECT($I$3),0)),0)</f>
        <v>0</v>
      </c>
      <c r="DZ40" s="2">
        <f ca="1">IFERROR(INDEX(INDIRECT($G$3),MATCH(Retrieving!$C$2&amp;Retrieving!$C$3,INDIRECT($H$3),0),MATCH(Retrieving!DZ$33&amp;$B40,INDIRECT($I$3),0)),0)</f>
        <v>0</v>
      </c>
      <c r="EA40" s="2">
        <f ca="1">IFERROR(INDEX(INDIRECT($G$3),MATCH(Retrieving!$C$2&amp;Retrieving!$C$3,INDIRECT($H$3),0),MATCH(Retrieving!EA$33&amp;$B40,INDIRECT($I$3),0)),0)</f>
        <v>0</v>
      </c>
      <c r="EB40" s="2">
        <f ca="1">IFERROR(INDEX(INDIRECT($G$3),MATCH(Retrieving!$C$2&amp;Retrieving!$C$3,INDIRECT($H$3),0),MATCH(Retrieving!EB$33&amp;$B40,INDIRECT($I$3),0)),0)</f>
        <v>0</v>
      </c>
      <c r="EC40" s="2">
        <f ca="1">IFERROR(INDEX(INDIRECT($G$3),MATCH(Retrieving!$C$2&amp;Retrieving!$C$3,INDIRECT($H$3),0),MATCH(Retrieving!EC$33&amp;$B40,INDIRECT($I$3),0)),0)</f>
        <v>0</v>
      </c>
      <c r="ED40" s="2">
        <f ca="1">IFERROR(INDEX(INDIRECT($G$3),MATCH(Retrieving!$C$2&amp;Retrieving!$C$3,INDIRECT($H$3),0),MATCH(Retrieving!ED$33&amp;$B40,INDIRECT($I$3),0)),0)</f>
        <v>0</v>
      </c>
      <c r="EE40" s="2">
        <f ca="1">IFERROR(INDEX(INDIRECT($G$3),MATCH(Retrieving!$C$2&amp;Retrieving!$C$3,INDIRECT($H$3),0),MATCH(Retrieving!EE$33&amp;$B40,INDIRECT($I$3),0)),0)</f>
        <v>0</v>
      </c>
      <c r="EF40" s="2">
        <f ca="1">IFERROR(INDEX(INDIRECT($G$3),MATCH(Retrieving!$C$2&amp;Retrieving!$C$3,INDIRECT($H$3),0),MATCH(Retrieving!EF$33&amp;$B40,INDIRECT($I$3),0)),0)</f>
        <v>0</v>
      </c>
      <c r="EG40" s="2">
        <f ca="1">IFERROR(INDEX(INDIRECT($G$3),MATCH(Retrieving!$C$2&amp;Retrieving!$C$3,INDIRECT($H$3),0),MATCH(Retrieving!EG$33&amp;$B40,INDIRECT($I$3),0)),0)</f>
        <v>0</v>
      </c>
      <c r="EH40" s="2">
        <f ca="1">IFERROR(INDEX(INDIRECT($G$3),MATCH(Retrieving!$C$2&amp;Retrieving!$C$3,INDIRECT($H$3),0),MATCH(Retrieving!EH$33&amp;$B40,INDIRECT($I$3),0)),0)</f>
        <v>0</v>
      </c>
      <c r="EI40" s="2">
        <f ca="1">IFERROR(INDEX(INDIRECT($G$3),MATCH(Retrieving!$C$2&amp;Retrieving!$C$3,INDIRECT($H$3),0),MATCH(Retrieving!EI$33&amp;$B40,INDIRECT($I$3),0)),0)</f>
        <v>0</v>
      </c>
      <c r="EJ40" s="2">
        <f ca="1">IFERROR(INDEX(INDIRECT($G$3),MATCH(Retrieving!$C$2&amp;Retrieving!$C$3,INDIRECT($H$3),0),MATCH(Retrieving!EJ$33&amp;$B40,INDIRECT($I$3),0)),0)</f>
        <v>0</v>
      </c>
      <c r="EK40" s="2">
        <f ca="1">IFERROR(INDEX(INDIRECT($G$3),MATCH(Retrieving!$C$2&amp;Retrieving!$C$3,INDIRECT($H$3),0),MATCH(Retrieving!EK$33&amp;$B40,INDIRECT($I$3),0)),0)</f>
        <v>0</v>
      </c>
      <c r="EL40" s="2">
        <f ca="1">IFERROR(INDEX(INDIRECT($G$3),MATCH(Retrieving!$C$2&amp;Retrieving!$C$3,INDIRECT($H$3),0),MATCH(Retrieving!EL$33&amp;$B40,INDIRECT($I$3),0)),0)</f>
        <v>0</v>
      </c>
      <c r="EM40" s="2">
        <f ca="1">IFERROR(INDEX(INDIRECT($G$3),MATCH(Retrieving!$C$2&amp;Retrieving!$C$3,INDIRECT($H$3),0),MATCH(Retrieving!EM$33&amp;$B40,INDIRECT($I$3),0)),0)</f>
        <v>0</v>
      </c>
      <c r="EN40" s="2">
        <f ca="1">IFERROR(INDEX(INDIRECT($G$3),MATCH(Retrieving!$C$2&amp;Retrieving!$C$3,INDIRECT($H$3),0),MATCH(Retrieving!EN$33&amp;$B40,INDIRECT($I$3),0)),0)</f>
        <v>0</v>
      </c>
      <c r="EO40" s="2">
        <f ca="1">IFERROR(INDEX(INDIRECT($G$3),MATCH(Retrieving!$C$2&amp;Retrieving!$C$3,INDIRECT($H$3),0),MATCH(Retrieving!EO$33&amp;$B40,INDIRECT($I$3),0)),0)</f>
        <v>0</v>
      </c>
      <c r="EP40" s="2">
        <f ca="1">IFERROR(INDEX(INDIRECT($G$3),MATCH(Retrieving!$C$2&amp;Retrieving!$C$3,INDIRECT($H$3),0),MATCH(Retrieving!EP$33&amp;$B40,INDIRECT($I$3),0)),0)</f>
        <v>0</v>
      </c>
      <c r="EQ40" s="2">
        <f ca="1">IFERROR(INDEX(INDIRECT($G$3),MATCH(Retrieving!$C$2&amp;Retrieving!$C$3,INDIRECT($H$3),0),MATCH(Retrieving!EQ$33&amp;$B40,INDIRECT($I$3),0)),0)</f>
        <v>0</v>
      </c>
      <c r="ER40" s="2">
        <f ca="1">IFERROR(INDEX(INDIRECT($G$3),MATCH(Retrieving!$C$2&amp;Retrieving!$C$3,INDIRECT($H$3),0),MATCH(Retrieving!ER$33&amp;$B40,INDIRECT($I$3),0)),0)</f>
        <v>0</v>
      </c>
      <c r="ES40" s="2">
        <f ca="1">IFERROR(INDEX(INDIRECT($G$3),MATCH(Retrieving!$C$2&amp;Retrieving!$C$3,INDIRECT($H$3),0),MATCH(Retrieving!ES$33&amp;$B40,INDIRECT($I$3),0)),0)</f>
        <v>0</v>
      </c>
      <c r="ET40" s="2">
        <f ca="1">IFERROR(INDEX(INDIRECT($G$3),MATCH(Retrieving!$C$2&amp;Retrieving!$C$3,INDIRECT($H$3),0),MATCH(Retrieving!ET$33&amp;$B40,INDIRECT($I$3),0)),0)</f>
        <v>0</v>
      </c>
      <c r="EU40" s="2">
        <f ca="1">IFERROR(INDEX(INDIRECT($G$3),MATCH(Retrieving!$C$2&amp;Retrieving!$C$3,INDIRECT($H$3),0),MATCH(Retrieving!EU$33&amp;$B40,INDIRECT($I$3),0)),0)</f>
        <v>0</v>
      </c>
      <c r="EV40" s="2">
        <f ca="1">IFERROR(INDEX(INDIRECT($G$3),MATCH(Retrieving!$C$2&amp;Retrieving!$C$3,INDIRECT($H$3),0),MATCH(Retrieving!EV$33&amp;$B40,INDIRECT($I$3),0)),0)</f>
        <v>0</v>
      </c>
      <c r="EW40" s="2">
        <f ca="1">IFERROR(INDEX(INDIRECT($G$3),MATCH(Retrieving!$C$2&amp;Retrieving!$C$3,INDIRECT($H$3),0),MATCH(Retrieving!EW$33&amp;$B40,INDIRECT($I$3),0)),0)</f>
        <v>0</v>
      </c>
      <c r="EX40" s="2">
        <f ca="1">IFERROR(INDEX(INDIRECT($G$3),MATCH(Retrieving!$C$2&amp;Retrieving!$C$3,INDIRECT($H$3),0),MATCH(Retrieving!EX$33&amp;$B40,INDIRECT($I$3),0)),0)</f>
        <v>0</v>
      </c>
      <c r="EY40" s="2">
        <f ca="1">IFERROR(INDEX(INDIRECT($G$3),MATCH(Retrieving!$C$2&amp;Retrieving!$C$3,INDIRECT($H$3),0),MATCH(Retrieving!EY$33&amp;$B40,INDIRECT($I$3),0)),0)</f>
        <v>0</v>
      </c>
      <c r="EZ40" s="2">
        <f ca="1">IFERROR(INDEX(INDIRECT($G$3),MATCH(Retrieving!$C$2&amp;Retrieving!$C$3,INDIRECT($H$3),0),MATCH(Retrieving!EZ$33&amp;$B40,INDIRECT($I$3),0)),0)</f>
        <v>0</v>
      </c>
      <c r="FA40" s="2">
        <f ca="1">IFERROR(INDEX(INDIRECT($G$3),MATCH(Retrieving!$C$2&amp;Retrieving!$C$3,INDIRECT($H$3),0),MATCH(Retrieving!FA$33&amp;$B40,INDIRECT($I$3),0)),0)</f>
        <v>0</v>
      </c>
      <c r="FB40" s="2">
        <f ca="1">IFERROR(INDEX(INDIRECT($G$3),MATCH(Retrieving!$C$2&amp;Retrieving!$C$3,INDIRECT($H$3),0),MATCH(Retrieving!FB$33&amp;$B40,INDIRECT($I$3),0)),0)</f>
        <v>0</v>
      </c>
      <c r="FC40" s="2">
        <f ca="1">IFERROR(INDEX(INDIRECT($G$3),MATCH(Retrieving!$C$2&amp;Retrieving!$C$3,INDIRECT($H$3),0),MATCH(Retrieving!FC$33&amp;$B40,INDIRECT($I$3),0)),0)</f>
        <v>0</v>
      </c>
      <c r="FD40" s="2">
        <f ca="1">IFERROR(INDEX(INDIRECT($G$3),MATCH(Retrieving!$C$2&amp;Retrieving!$C$3,INDIRECT($H$3),0),MATCH(Retrieving!FD$33&amp;$B40,INDIRECT($I$3),0)),0)</f>
        <v>0</v>
      </c>
      <c r="FE40" s="2">
        <f ca="1">IFERROR(INDEX(INDIRECT($G$3),MATCH(Retrieving!$C$2&amp;Retrieving!$C$3,INDIRECT($H$3),0),MATCH(Retrieving!FE$33&amp;$B40,INDIRECT($I$3),0)),0)</f>
        <v>0</v>
      </c>
      <c r="FF40" s="2">
        <f ca="1">IFERROR(INDEX(INDIRECT($G$3),MATCH(Retrieving!$C$2&amp;Retrieving!$C$3,INDIRECT($H$3),0),MATCH(Retrieving!FF$33&amp;$B40,INDIRECT($I$3),0)),0)</f>
        <v>0</v>
      </c>
      <c r="FG40" s="2">
        <f ca="1">IFERROR(INDEX(INDIRECT($G$3),MATCH(Retrieving!$C$2&amp;Retrieving!$C$3,INDIRECT($H$3),0),MATCH(Retrieving!FG$33&amp;$B40,INDIRECT($I$3),0)),0)</f>
        <v>0</v>
      </c>
      <c r="FH40" s="2">
        <f ca="1">IFERROR(INDEX(INDIRECT($G$3),MATCH(Retrieving!$C$2&amp;Retrieving!$C$3,INDIRECT($H$3),0),MATCH(Retrieving!FH$33&amp;$B40,INDIRECT($I$3),0)),0)</f>
        <v>0</v>
      </c>
      <c r="FI40" s="2">
        <f ca="1">IFERROR(INDEX(INDIRECT($G$3),MATCH(Retrieving!$C$2&amp;Retrieving!$C$3,INDIRECT($H$3),0),MATCH(Retrieving!FI$33&amp;$B40,INDIRECT($I$3),0)),0)</f>
        <v>0</v>
      </c>
      <c r="FJ40" s="2">
        <f ca="1">IFERROR(INDEX(INDIRECT($G$3),MATCH(Retrieving!$C$2&amp;Retrieving!$C$3,INDIRECT($H$3),0),MATCH(Retrieving!FJ$33&amp;$B40,INDIRECT($I$3),0)),0)</f>
        <v>0</v>
      </c>
      <c r="FK40" s="2">
        <f ca="1">IFERROR(INDEX(INDIRECT($G$3),MATCH(Retrieving!$C$2&amp;Retrieving!$C$3,INDIRECT($H$3),0),MATCH(Retrieving!FK$33&amp;$B40,INDIRECT($I$3),0)),0)</f>
        <v>0</v>
      </c>
      <c r="FL40" s="2">
        <f ca="1">IFERROR(INDEX(INDIRECT($G$3),MATCH(Retrieving!$C$2&amp;Retrieving!$C$3,INDIRECT($H$3),0),MATCH(Retrieving!FL$33&amp;$B40,INDIRECT($I$3),0)),0)</f>
        <v>0</v>
      </c>
      <c r="FM40" s="2">
        <f ca="1">IFERROR(INDEX(INDIRECT($G$3),MATCH(Retrieving!$C$2&amp;Retrieving!$C$3,INDIRECT($H$3),0),MATCH(Retrieving!FM$33&amp;$B40,INDIRECT($I$3),0)),0)</f>
        <v>0</v>
      </c>
      <c r="FN40" s="2">
        <f ca="1">IFERROR(INDEX(INDIRECT($G$3),MATCH(Retrieving!$C$2&amp;Retrieving!$C$3,INDIRECT($H$3),0),MATCH(Retrieving!FN$33&amp;$B40,INDIRECT($I$3),0)),0)</f>
        <v>0</v>
      </c>
      <c r="FO40" s="2">
        <f ca="1">IFERROR(INDEX(INDIRECT($G$3),MATCH(Retrieving!$C$2&amp;Retrieving!$C$3,INDIRECT($H$3),0),MATCH(Retrieving!FO$33&amp;$B40,INDIRECT($I$3),0)),0)</f>
        <v>0</v>
      </c>
      <c r="FP40" s="2">
        <f ca="1">IFERROR(INDEX(INDIRECT($G$3),MATCH(Retrieving!$C$2&amp;Retrieving!$C$3,INDIRECT($H$3),0),MATCH(Retrieving!FP$33&amp;$B40,INDIRECT($I$3),0)),0)</f>
        <v>0</v>
      </c>
      <c r="FQ40" s="2">
        <f ca="1">IFERROR(INDEX(INDIRECT($G$3),MATCH(Retrieving!$C$2&amp;Retrieving!$C$3,INDIRECT($H$3),0),MATCH(Retrieving!FQ$33&amp;$B40,INDIRECT($I$3),0)),0)</f>
        <v>0</v>
      </c>
      <c r="FR40" s="2">
        <f ca="1">IFERROR(INDEX(INDIRECT($G$3),MATCH(Retrieving!$C$2&amp;Retrieving!$C$3,INDIRECT($H$3),0),MATCH(Retrieving!FR$33&amp;$B40,INDIRECT($I$3),0)),0)</f>
        <v>0</v>
      </c>
      <c r="FS40" s="2">
        <f ca="1">IFERROR(INDEX(INDIRECT($G$3),MATCH(Retrieving!$C$2&amp;Retrieving!$C$3,INDIRECT($H$3),0),MATCH(Retrieving!FS$33&amp;$B40,INDIRECT($I$3),0)),0)</f>
        <v>0</v>
      </c>
      <c r="FT40" s="2">
        <f ca="1">IFERROR(INDEX(INDIRECT($G$3),MATCH(Retrieving!$C$2&amp;Retrieving!$C$3,INDIRECT($H$3),0),MATCH(Retrieving!FT$33&amp;$B40,INDIRECT($I$3),0)),0)</f>
        <v>0</v>
      </c>
      <c r="FU40" s="2">
        <f ca="1">IFERROR(INDEX(INDIRECT($G$3),MATCH(Retrieving!$C$2&amp;Retrieving!$C$3,INDIRECT($H$3),0),MATCH(Retrieving!FU$33&amp;$B40,INDIRECT($I$3),0)),0)</f>
        <v>0</v>
      </c>
      <c r="FV40" s="2">
        <f ca="1">IFERROR(INDEX(INDIRECT($G$3),MATCH(Retrieving!$C$2&amp;Retrieving!$C$3,INDIRECT($H$3),0),MATCH(Retrieving!FV$33&amp;$B40,INDIRECT($I$3),0)),0)</f>
        <v>0</v>
      </c>
      <c r="FW40" s="2">
        <f ca="1">IFERROR(INDEX(INDIRECT($G$3),MATCH(Retrieving!$C$2&amp;Retrieving!$C$3,INDIRECT($H$3),0),MATCH(Retrieving!FW$33&amp;$B40,INDIRECT($I$3),0)),0)</f>
        <v>0</v>
      </c>
      <c r="FX40" s="2">
        <f ca="1">IFERROR(INDEX(INDIRECT($G$3),MATCH(Retrieving!$C$2&amp;Retrieving!$C$3,INDIRECT($H$3),0),MATCH(Retrieving!FX$33&amp;$B40,INDIRECT($I$3),0)),0)</f>
        <v>0</v>
      </c>
      <c r="FY40" s="2">
        <f ca="1">IFERROR(INDEX(INDIRECT($G$3),MATCH(Retrieving!$C$2&amp;Retrieving!$C$3,INDIRECT($H$3),0),MATCH(Retrieving!FY$33&amp;$B40,INDIRECT($I$3),0)),0)</f>
        <v>0</v>
      </c>
      <c r="FZ40" s="2">
        <f ca="1">IFERROR(INDEX(INDIRECT($G$3),MATCH(Retrieving!$C$2&amp;Retrieving!$C$3,INDIRECT($H$3),0),MATCH(Retrieving!FZ$33&amp;$B40,INDIRECT($I$3),0)),0)</f>
        <v>0</v>
      </c>
      <c r="GA40" s="2">
        <f ca="1">IFERROR(INDEX(INDIRECT($G$3),MATCH(Retrieving!$C$2&amp;Retrieving!$C$3,INDIRECT($H$3),0),MATCH(Retrieving!GA$33&amp;$B40,INDIRECT($I$3),0)),0)</f>
        <v>0</v>
      </c>
      <c r="GB40" s="2">
        <f ca="1">IFERROR(INDEX(INDIRECT($G$3),MATCH(Retrieving!$C$2&amp;Retrieving!$C$3,INDIRECT($H$3),0),MATCH(Retrieving!GB$33&amp;$B40,INDIRECT($I$3),0)),0)</f>
        <v>0</v>
      </c>
      <c r="GC40" s="2">
        <f ca="1">IFERROR(INDEX(INDIRECT($G$3),MATCH(Retrieving!$C$2&amp;Retrieving!$C$3,INDIRECT($H$3),0),MATCH(Retrieving!GC$33&amp;$B40,INDIRECT($I$3),0)),0)</f>
        <v>0</v>
      </c>
      <c r="GD40" s="2">
        <f ca="1">IFERROR(INDEX(INDIRECT($G$3),MATCH(Retrieving!$C$2&amp;Retrieving!$C$3,INDIRECT($H$3),0),MATCH(Retrieving!GD$33&amp;$B40,INDIRECT($I$3),0)),0)</f>
        <v>0</v>
      </c>
      <c r="GE40" s="2">
        <f ca="1">IFERROR(INDEX(INDIRECT($G$3),MATCH(Retrieving!$C$2&amp;Retrieving!$C$3,INDIRECT($H$3),0),MATCH(Retrieving!GE$33&amp;$B40,INDIRECT($I$3),0)),0)</f>
        <v>0</v>
      </c>
      <c r="GF40" s="2">
        <f ca="1">IFERROR(INDEX(INDIRECT($G$3),MATCH(Retrieving!$C$2&amp;Retrieving!$C$3,INDIRECT($H$3),0),MATCH(Retrieving!GF$33&amp;$B40,INDIRECT($I$3),0)),0)</f>
        <v>0</v>
      </c>
      <c r="GG40" s="2">
        <f ca="1">IFERROR(INDEX(INDIRECT($G$3),MATCH(Retrieving!$C$2&amp;Retrieving!$C$3,INDIRECT($H$3),0),MATCH(Retrieving!GG$33&amp;$B40,INDIRECT($I$3),0)),0)</f>
        <v>0</v>
      </c>
      <c r="GH40" s="2">
        <f ca="1">IFERROR(INDEX(INDIRECT($G$3),MATCH(Retrieving!$C$2&amp;Retrieving!$C$3,INDIRECT($H$3),0),MATCH(Retrieving!GH$33&amp;$B40,INDIRECT($I$3),0)),0)</f>
        <v>0</v>
      </c>
      <c r="GI40" s="2">
        <f ca="1">IFERROR(INDEX(INDIRECT($G$3),MATCH(Retrieving!$C$2&amp;Retrieving!$C$3,INDIRECT($H$3),0),MATCH(Retrieving!GI$33&amp;$B40,INDIRECT($I$3),0)),0)</f>
        <v>0</v>
      </c>
      <c r="GJ40" s="2">
        <f ca="1">IFERROR(INDEX(INDIRECT($G$3),MATCH(Retrieving!$C$2&amp;Retrieving!$C$3,INDIRECT($H$3),0),MATCH(Retrieving!GJ$33&amp;$B40,INDIRECT($I$3),0)),0)</f>
        <v>0</v>
      </c>
      <c r="GK40" s="2">
        <f ca="1">IFERROR(INDEX(INDIRECT($G$3),MATCH(Retrieving!$C$2&amp;Retrieving!$C$3,INDIRECT($H$3),0),MATCH(Retrieving!GK$33&amp;$B40,INDIRECT($I$3),0)),0)</f>
        <v>0</v>
      </c>
      <c r="GL40" s="2">
        <f ca="1">IFERROR(INDEX(INDIRECT($G$3),MATCH(Retrieving!$C$2&amp;Retrieving!$C$3,INDIRECT($H$3),0),MATCH(Retrieving!GL$33&amp;$B40,INDIRECT($I$3),0)),0)</f>
        <v>0</v>
      </c>
      <c r="GM40" s="2">
        <f ca="1">IFERROR(INDEX(INDIRECT($G$3),MATCH(Retrieving!$C$2&amp;Retrieving!$C$3,INDIRECT($H$3),0),MATCH(Retrieving!GM$33&amp;$B40,INDIRECT($I$3),0)),0)</f>
        <v>0</v>
      </c>
      <c r="GN40" s="2">
        <f ca="1">IFERROR(INDEX(INDIRECT($G$3),MATCH(Retrieving!$C$2&amp;Retrieving!$C$3,INDIRECT($H$3),0),MATCH(Retrieving!GN$33&amp;$B40,INDIRECT($I$3),0)),0)</f>
        <v>0</v>
      </c>
      <c r="GO40" s="2">
        <f ca="1">IFERROR(INDEX(INDIRECT($G$3),MATCH(Retrieving!$C$2&amp;Retrieving!$C$3,INDIRECT($H$3),0),MATCH(Retrieving!GO$33&amp;$B40,INDIRECT($I$3),0)),0)</f>
        <v>0</v>
      </c>
      <c r="GP40" s="2">
        <f ca="1">IFERROR(INDEX(INDIRECT($G$3),MATCH(Retrieving!$C$2&amp;Retrieving!$C$3,INDIRECT($H$3),0),MATCH(Retrieving!GP$33&amp;$B40,INDIRECT($I$3),0)),0)</f>
        <v>0</v>
      </c>
      <c r="GQ40" s="2">
        <f ca="1">IFERROR(INDEX(INDIRECT($G$3),MATCH(Retrieving!$C$2&amp;Retrieving!$C$3,INDIRECT($H$3),0),MATCH(Retrieving!GQ$33&amp;$B40,INDIRECT($I$3),0)),0)</f>
        <v>0</v>
      </c>
      <c r="GR40" s="2">
        <f ca="1">IFERROR(INDEX(INDIRECT($G$3),MATCH(Retrieving!$C$2&amp;Retrieving!$C$3,INDIRECT($H$3),0),MATCH(Retrieving!GR$33&amp;$B40,INDIRECT($I$3),0)),0)</f>
        <v>0</v>
      </c>
      <c r="GS40" s="2">
        <f ca="1">IFERROR(INDEX(INDIRECT($G$3),MATCH(Retrieving!$C$2&amp;Retrieving!$C$3,INDIRECT($H$3),0),MATCH(Retrieving!GS$33&amp;$B40,INDIRECT($I$3),0)),0)</f>
        <v>0</v>
      </c>
      <c r="GT40" s="2">
        <f ca="1">IFERROR(INDEX(INDIRECT($G$3),MATCH(Retrieving!$C$2&amp;Retrieving!$C$3,INDIRECT($H$3),0),MATCH(Retrieving!GT$33&amp;$B40,INDIRECT($I$3),0)),0)</f>
        <v>0</v>
      </c>
      <c r="GU40" s="2">
        <f ca="1">IFERROR(INDEX(INDIRECT($G$3),MATCH(Retrieving!$C$2&amp;Retrieving!$C$3,INDIRECT($H$3),0),MATCH(Retrieving!GU$33&amp;$B40,INDIRECT($I$3),0)),0)</f>
        <v>0</v>
      </c>
      <c r="GV40" s="2">
        <f ca="1">IFERROR(INDEX(INDIRECT($G$3),MATCH(Retrieving!$C$2&amp;Retrieving!$C$3,INDIRECT($H$3),0),MATCH(Retrieving!GV$33&amp;$B40,INDIRECT($I$3),0)),0)</f>
        <v>0</v>
      </c>
      <c r="GW40" s="2">
        <f ca="1">IFERROR(INDEX(INDIRECT($G$3),MATCH(Retrieving!$C$2&amp;Retrieving!$C$3,INDIRECT($H$3),0),MATCH(Retrieving!GW$33&amp;$B40,INDIRECT($I$3),0)),0)</f>
        <v>0</v>
      </c>
      <c r="GX40" s="2">
        <f ca="1">IFERROR(INDEX(INDIRECT($G$3),MATCH(Retrieving!$C$2&amp;Retrieving!$C$3,INDIRECT($H$3),0),MATCH(Retrieving!GX$33&amp;$B40,INDIRECT($I$3),0)),0)</f>
        <v>0</v>
      </c>
      <c r="GY40" s="2">
        <f ca="1">IFERROR(INDEX(INDIRECT($G$3),MATCH(Retrieving!$C$2&amp;Retrieving!$C$3,INDIRECT($H$3),0),MATCH(Retrieving!GY$33&amp;$B40,INDIRECT($I$3),0)),0)</f>
        <v>0</v>
      </c>
      <c r="GZ40" s="2">
        <f ca="1">IFERROR(INDEX(INDIRECT($G$3),MATCH(Retrieving!$C$2&amp;Retrieving!$C$3,INDIRECT($H$3),0),MATCH(Retrieving!GZ$33&amp;$B40,INDIRECT($I$3),0)),0)</f>
        <v>0</v>
      </c>
      <c r="HA40" s="2">
        <f ca="1">IFERROR(INDEX(INDIRECT($G$3),MATCH(Retrieving!$C$2&amp;Retrieving!$C$3,INDIRECT($H$3),0),MATCH(Retrieving!HA$33&amp;$B40,INDIRECT($I$3),0)),0)</f>
        <v>0</v>
      </c>
      <c r="HB40" s="2">
        <f ca="1">IFERROR(INDEX(INDIRECT($G$3),MATCH(Retrieving!$C$2&amp;Retrieving!$C$3,INDIRECT($H$3),0),MATCH(Retrieving!HB$33&amp;$B40,INDIRECT($I$3),0)),0)</f>
        <v>0</v>
      </c>
      <c r="HC40" s="2">
        <f ca="1">IFERROR(INDEX(INDIRECT($G$3),MATCH(Retrieving!$C$2&amp;Retrieving!$C$3,INDIRECT($H$3),0),MATCH(Retrieving!HC$33&amp;$B40,INDIRECT($I$3),0)),0)</f>
        <v>0</v>
      </c>
      <c r="HD40" s="2">
        <f ca="1">IFERROR(INDEX(INDIRECT($G$3),MATCH(Retrieving!$C$2&amp;Retrieving!$C$3,INDIRECT($H$3),0),MATCH(Retrieving!HD$33&amp;$B40,INDIRECT($I$3),0)),0)</f>
        <v>0</v>
      </c>
      <c r="HE40" s="2">
        <f ca="1">IFERROR(INDEX(INDIRECT($G$3),MATCH(Retrieving!$C$2&amp;Retrieving!$C$3,INDIRECT($H$3),0),MATCH(Retrieving!HE$33&amp;$B40,INDIRECT($I$3),0)),0)</f>
        <v>0</v>
      </c>
      <c r="HF40" s="2">
        <f ca="1">IFERROR(INDEX(INDIRECT($G$3),MATCH(Retrieving!$C$2&amp;Retrieving!$C$3,INDIRECT($H$3),0),MATCH(Retrieving!HF$33&amp;$B40,INDIRECT($I$3),0)),0)</f>
        <v>0</v>
      </c>
      <c r="HG40" s="2">
        <f ca="1">IFERROR(INDEX(INDIRECT($G$3),MATCH(Retrieving!$C$2&amp;Retrieving!$C$3,INDIRECT($H$3),0),MATCH(Retrieving!HG$33&amp;$B40,INDIRECT($I$3),0)),0)</f>
        <v>0</v>
      </c>
      <c r="HH40" s="2">
        <f ca="1">IFERROR(INDEX(INDIRECT($G$3),MATCH(Retrieving!$C$2&amp;Retrieving!$C$3,INDIRECT($H$3),0),MATCH(Retrieving!HH$33&amp;$B40,INDIRECT($I$3),0)),0)</f>
        <v>0</v>
      </c>
      <c r="HI40" s="2">
        <f ca="1">IFERROR(INDEX(INDIRECT($G$3),MATCH(Retrieving!$C$2&amp;Retrieving!$C$3,INDIRECT($H$3),0),MATCH(Retrieving!HI$33&amp;$B40,INDIRECT($I$3),0)),0)</f>
        <v>0</v>
      </c>
      <c r="HJ40" s="2">
        <f ca="1">IFERROR(INDEX(INDIRECT($G$3),MATCH(Retrieving!$C$2&amp;Retrieving!$C$3,INDIRECT($H$3),0),MATCH(Retrieving!HJ$33&amp;$B40,INDIRECT($I$3),0)),0)</f>
        <v>0</v>
      </c>
      <c r="HK40" s="2">
        <f ca="1">IFERROR(INDEX(INDIRECT($G$3),MATCH(Retrieving!$C$2&amp;Retrieving!$C$3,INDIRECT($H$3),0),MATCH(Retrieving!HK$33&amp;$B40,INDIRECT($I$3),0)),0)</f>
        <v>0</v>
      </c>
      <c r="HL40" s="2">
        <f ca="1">IFERROR(INDEX(INDIRECT($G$3),MATCH(Retrieving!$C$2&amp;Retrieving!$C$3,INDIRECT($H$3),0),MATCH(Retrieving!HL$33&amp;$B40,INDIRECT($I$3),0)),0)</f>
        <v>0</v>
      </c>
      <c r="HM40" s="2">
        <f ca="1">IFERROR(INDEX(INDIRECT($G$3),MATCH(Retrieving!$C$2&amp;Retrieving!$C$3,INDIRECT($H$3),0),MATCH(Retrieving!HM$33&amp;$B40,INDIRECT($I$3),0)),0)</f>
        <v>0</v>
      </c>
      <c r="HN40" s="2">
        <f ca="1">IFERROR(INDEX(INDIRECT($G$3),MATCH(Retrieving!$C$2&amp;Retrieving!$C$3,INDIRECT($H$3),0),MATCH(Retrieving!HN$33&amp;$B40,INDIRECT($I$3),0)),0)</f>
        <v>0</v>
      </c>
      <c r="HO40" s="2">
        <f ca="1">IFERROR(INDEX(INDIRECT($G$3),MATCH(Retrieving!$C$2&amp;Retrieving!$C$3,INDIRECT($H$3),0),MATCH(Retrieving!HO$33&amp;$B40,INDIRECT($I$3),0)),0)</f>
        <v>0</v>
      </c>
      <c r="HP40" s="2">
        <f ca="1">IFERROR(INDEX(INDIRECT($G$3),MATCH(Retrieving!$C$2&amp;Retrieving!$C$3,INDIRECT($H$3),0),MATCH(Retrieving!HP$33&amp;$B40,INDIRECT($I$3),0)),0)</f>
        <v>0</v>
      </c>
      <c r="HQ40" s="2">
        <f ca="1">IFERROR(INDEX(INDIRECT($G$3),MATCH(Retrieving!$C$2&amp;Retrieving!$C$3,INDIRECT($H$3),0),MATCH(Retrieving!HQ$33&amp;$B40,INDIRECT($I$3),0)),0)</f>
        <v>0</v>
      </c>
      <c r="HR40" s="2">
        <f ca="1">IFERROR(INDEX(INDIRECT($G$3),MATCH(Retrieving!$C$2&amp;Retrieving!$C$3,INDIRECT($H$3),0),MATCH(Retrieving!HR$33&amp;$B40,INDIRECT($I$3),0)),0)</f>
        <v>0</v>
      </c>
      <c r="HS40" s="2">
        <f ca="1">IFERROR(INDEX(INDIRECT($G$3),MATCH(Retrieving!$C$2&amp;Retrieving!$C$3,INDIRECT($H$3),0),MATCH(Retrieving!HS$33&amp;$B40,INDIRECT($I$3),0)),0)</f>
        <v>0</v>
      </c>
      <c r="HT40" s="2">
        <f ca="1">IFERROR(INDEX(INDIRECT($G$3),MATCH(Retrieving!$C$2&amp;Retrieving!$C$3,INDIRECT($H$3),0),MATCH(Retrieving!HT$33&amp;$B40,INDIRECT($I$3),0)),0)</f>
        <v>0</v>
      </c>
      <c r="HU40" s="2">
        <f ca="1">IFERROR(INDEX(INDIRECT($G$3),MATCH(Retrieving!$C$2&amp;Retrieving!$C$3,INDIRECT($H$3),0),MATCH(Retrieving!HU$33&amp;$B40,INDIRECT($I$3),0)),0)</f>
        <v>0</v>
      </c>
      <c r="HV40" s="2">
        <f ca="1">IFERROR(INDEX(INDIRECT($G$3),MATCH(Retrieving!$C$2&amp;Retrieving!$C$3,INDIRECT($H$3),0),MATCH(Retrieving!HV$33&amp;$B40,INDIRECT($I$3),0)),0)</f>
        <v>0</v>
      </c>
      <c r="HW40" s="2">
        <f ca="1">IFERROR(INDEX(INDIRECT($G$3),MATCH(Retrieving!$C$2&amp;Retrieving!$C$3,INDIRECT($H$3),0),MATCH(Retrieving!HW$33&amp;$B40,INDIRECT($I$3),0)),0)</f>
        <v>0</v>
      </c>
      <c r="HX40" s="2">
        <f ca="1">IFERROR(INDEX(INDIRECT($G$3),MATCH(Retrieving!$C$2&amp;Retrieving!$C$3,INDIRECT($H$3),0),MATCH(Retrieving!HX$33&amp;$B40,INDIRECT($I$3),0)),0)</f>
        <v>0</v>
      </c>
      <c r="HY40" s="2">
        <f ca="1">IFERROR(INDEX(INDIRECT($G$3),MATCH(Retrieving!$C$2&amp;Retrieving!$C$3,INDIRECT($H$3),0),MATCH(Retrieving!HY$33&amp;$B40,INDIRECT($I$3),0)),0)</f>
        <v>0</v>
      </c>
      <c r="HZ40" s="2">
        <f ca="1">IFERROR(INDEX(INDIRECT($G$3),MATCH(Retrieving!$C$2&amp;Retrieving!$C$3,INDIRECT($H$3),0),MATCH(Retrieving!HZ$33&amp;$B40,INDIRECT($I$3),0)),0)</f>
        <v>0</v>
      </c>
      <c r="IA40" s="2">
        <f ca="1">IFERROR(INDEX(INDIRECT($G$3),MATCH(Retrieving!$C$2&amp;Retrieving!$C$3,INDIRECT($H$3),0),MATCH(Retrieving!IA$33&amp;$B40,INDIRECT($I$3),0)),0)</f>
        <v>0</v>
      </c>
      <c r="IB40" s="2">
        <f ca="1">IFERROR(INDEX(INDIRECT($G$3),MATCH(Retrieving!$C$2&amp;Retrieving!$C$3,INDIRECT($H$3),0),MATCH(Retrieving!IB$33&amp;$B40,INDIRECT($I$3),0)),0)</f>
        <v>0</v>
      </c>
      <c r="IC40" s="2">
        <f ca="1">IFERROR(INDEX(INDIRECT($G$3),MATCH(Retrieving!$C$2&amp;Retrieving!$C$3,INDIRECT($H$3),0),MATCH(Retrieving!IC$33&amp;$B40,INDIRECT($I$3),0)),0)</f>
        <v>0</v>
      </c>
      <c r="ID40" s="2">
        <f ca="1">IFERROR(INDEX(INDIRECT($G$3),MATCH(Retrieving!$C$2&amp;Retrieving!$C$3,INDIRECT($H$3),0),MATCH(Retrieving!ID$33&amp;$B40,INDIRECT($I$3),0)),0)</f>
        <v>0</v>
      </c>
      <c r="IE40" s="2">
        <f ca="1">IFERROR(INDEX(INDIRECT($G$3),MATCH(Retrieving!$C$2&amp;Retrieving!$C$3,INDIRECT($H$3),0),MATCH(Retrieving!IE$33&amp;$B40,INDIRECT($I$3),0)),0)</f>
        <v>0</v>
      </c>
      <c r="IF40" s="2">
        <f ca="1">IFERROR(INDEX(INDIRECT($G$3),MATCH(Retrieving!$C$2&amp;Retrieving!$C$3,INDIRECT($H$3),0),MATCH(Retrieving!IF$33&amp;$B40,INDIRECT($I$3),0)),0)</f>
        <v>0</v>
      </c>
      <c r="IG40" s="2">
        <f ca="1">IFERROR(INDEX(INDIRECT($G$3),MATCH(Retrieving!$C$2&amp;Retrieving!$C$3,INDIRECT($H$3),0),MATCH(Retrieving!IG$33&amp;$B40,INDIRECT($I$3),0)),0)</f>
        <v>0</v>
      </c>
      <c r="IH40" s="2">
        <f ca="1">IFERROR(INDEX(INDIRECT($G$3),MATCH(Retrieving!$C$2&amp;Retrieving!$C$3,INDIRECT($H$3),0),MATCH(Retrieving!IH$33&amp;$B40,INDIRECT($I$3),0)),0)</f>
        <v>0</v>
      </c>
      <c r="II40" s="2">
        <f ca="1">IFERROR(INDEX(INDIRECT($G$3),MATCH(Retrieving!$C$2&amp;Retrieving!$C$3,INDIRECT($H$3),0),MATCH(Retrieving!II$33&amp;$B40,INDIRECT($I$3),0)),0)</f>
        <v>0</v>
      </c>
      <c r="IJ40" s="2">
        <f ca="1">IFERROR(INDEX(INDIRECT($G$3),MATCH(Retrieving!$C$2&amp;Retrieving!$C$3,INDIRECT($H$3),0),MATCH(Retrieving!IJ$33&amp;$B40,INDIRECT($I$3),0)),0)</f>
        <v>0</v>
      </c>
      <c r="IK40" s="2">
        <f ca="1">IFERROR(INDEX(INDIRECT($G$3),MATCH(Retrieving!$C$2&amp;Retrieving!$C$3,INDIRECT($H$3),0),MATCH(Retrieving!IK$33&amp;$B40,INDIRECT($I$3),0)),0)</f>
        <v>0</v>
      </c>
      <c r="IL40" s="2">
        <f ca="1">IFERROR(INDEX(INDIRECT($G$3),MATCH(Retrieving!$C$2&amp;Retrieving!$C$3,INDIRECT($H$3),0),MATCH(Retrieving!IL$33&amp;$B40,INDIRECT($I$3),0)),0)</f>
        <v>0</v>
      </c>
      <c r="IM40" s="2">
        <f ca="1">IFERROR(INDEX(INDIRECT($G$3),MATCH(Retrieving!$C$2&amp;Retrieving!$C$3,INDIRECT($H$3),0),MATCH(Retrieving!IM$33&amp;$B40,INDIRECT($I$3),0)),0)</f>
        <v>0</v>
      </c>
      <c r="IN40" s="2">
        <f ca="1">IFERROR(INDEX(INDIRECT($G$3),MATCH(Retrieving!$C$2&amp;Retrieving!$C$3,INDIRECT($H$3),0),MATCH(Retrieving!IN$33&amp;$B40,INDIRECT($I$3),0)),0)</f>
        <v>0</v>
      </c>
      <c r="IO40" s="2">
        <f ca="1">IFERROR(INDEX(INDIRECT($G$3),MATCH(Retrieving!$C$2&amp;Retrieving!$C$3,INDIRECT($H$3),0),MATCH(Retrieving!IO$33&amp;$B40,INDIRECT($I$3),0)),0)</f>
        <v>0</v>
      </c>
      <c r="IP40" s="2">
        <f ca="1">IFERROR(INDEX(INDIRECT($G$3),MATCH(Retrieving!$C$2&amp;Retrieving!$C$3,INDIRECT($H$3),0),MATCH(Retrieving!IP$33&amp;$B40,INDIRECT($I$3),0)),0)</f>
        <v>0</v>
      </c>
      <c r="IQ40" s="2">
        <f ca="1">IFERROR(INDEX(INDIRECT($G$3),MATCH(Retrieving!$C$2&amp;Retrieving!$C$3,INDIRECT($H$3),0),MATCH(Retrieving!IQ$33&amp;$B40,INDIRECT($I$3),0)),0)</f>
        <v>0</v>
      </c>
      <c r="IR40" s="2">
        <f ca="1">IFERROR(INDEX(INDIRECT($G$3),MATCH(Retrieving!$C$2&amp;Retrieving!$C$3,INDIRECT($H$3),0),MATCH(Retrieving!IR$33&amp;$B40,INDIRECT($I$3),0)),0)</f>
        <v>0</v>
      </c>
      <c r="IS40" s="2">
        <f ca="1">IFERROR(INDEX(INDIRECT($G$3),MATCH(Retrieving!$C$2&amp;Retrieving!$C$3,INDIRECT($H$3),0),MATCH(Retrieving!IS$33&amp;$B40,INDIRECT($I$3),0)),0)</f>
        <v>0</v>
      </c>
      <c r="IT40" s="2">
        <f ca="1">IFERROR(INDEX(INDIRECT($G$3),MATCH(Retrieving!$C$2&amp;Retrieving!$C$3,INDIRECT($H$3),0),MATCH(Retrieving!IT$33&amp;$B40,INDIRECT($I$3),0)),0)</f>
        <v>0</v>
      </c>
      <c r="IU40" s="2">
        <f ca="1">IFERROR(INDEX(INDIRECT($G$3),MATCH(Retrieving!$C$2&amp;Retrieving!$C$3,INDIRECT($H$3),0),MATCH(Retrieving!IU$33&amp;$B40,INDIRECT($I$3),0)),0)</f>
        <v>0</v>
      </c>
      <c r="IV40" s="2">
        <f ca="1">IFERROR(INDEX(INDIRECT($G$3),MATCH(Retrieving!$C$2&amp;Retrieving!$C$3,INDIRECT($H$3),0),MATCH(Retrieving!IV$33&amp;$B40,INDIRECT($I$3),0)),0)</f>
        <v>0</v>
      </c>
      <c r="IW40" s="2">
        <f ca="1">IFERROR(INDEX(INDIRECT($G$3),MATCH(Retrieving!$C$2&amp;Retrieving!$C$3,INDIRECT($H$3),0),MATCH(Retrieving!IW$33&amp;$B40,INDIRECT($I$3),0)),0)</f>
        <v>0</v>
      </c>
      <c r="IX40" s="2">
        <f ca="1">IFERROR(INDEX(INDIRECT($G$3),MATCH(Retrieving!$C$2&amp;Retrieving!$C$3,INDIRECT($H$3),0),MATCH(Retrieving!IX$33&amp;$B40,INDIRECT($I$3),0)),0)</f>
        <v>0</v>
      </c>
      <c r="IY40" s="2">
        <f ca="1">IFERROR(INDEX(INDIRECT($G$3),MATCH(Retrieving!$C$2&amp;Retrieving!$C$3,INDIRECT($H$3),0),MATCH(Retrieving!IY$33&amp;$B40,INDIRECT($I$3),0)),0)</f>
        <v>0</v>
      </c>
      <c r="IZ40" s="2">
        <f ca="1">IFERROR(INDEX(INDIRECT($G$3),MATCH(Retrieving!$C$2&amp;Retrieving!$C$3,INDIRECT($H$3),0),MATCH(Retrieving!IZ$33&amp;$B40,INDIRECT($I$3),0)),0)</f>
        <v>0</v>
      </c>
      <c r="JA40" s="2">
        <f ca="1">IFERROR(INDEX(INDIRECT($G$3),MATCH(Retrieving!$C$2&amp;Retrieving!$C$3,INDIRECT($H$3),0),MATCH(Retrieving!JA$33&amp;$B40,INDIRECT($I$3),0)),0)</f>
        <v>0</v>
      </c>
      <c r="JB40" s="2">
        <f ca="1">IFERROR(INDEX(INDIRECT($G$3),MATCH(Retrieving!$C$2&amp;Retrieving!$C$3,INDIRECT($H$3),0),MATCH(Retrieving!JB$33&amp;$B40,INDIRECT($I$3),0)),0)</f>
        <v>0</v>
      </c>
      <c r="JC40" s="2">
        <f ca="1">IFERROR(INDEX(INDIRECT($G$3),MATCH(Retrieving!$C$2&amp;Retrieving!$C$3,INDIRECT($H$3),0),MATCH(Retrieving!JC$33&amp;$B40,INDIRECT($I$3),0)),0)</f>
        <v>0</v>
      </c>
      <c r="JD40" s="2">
        <f ca="1">IFERROR(INDEX(INDIRECT($G$3),MATCH(Retrieving!$C$2&amp;Retrieving!$C$3,INDIRECT($H$3),0),MATCH(Retrieving!JD$33&amp;$B40,INDIRECT($I$3),0)),0)</f>
        <v>0</v>
      </c>
      <c r="JE40" s="2">
        <f ca="1">IFERROR(INDEX(INDIRECT($G$3),MATCH(Retrieving!$C$2&amp;Retrieving!$C$3,INDIRECT($H$3),0),MATCH(Retrieving!JE$33&amp;$B40,INDIRECT($I$3),0)),0)</f>
        <v>0</v>
      </c>
      <c r="JF40" s="2">
        <f ca="1">IFERROR(INDEX(INDIRECT($G$3),MATCH(Retrieving!$C$2&amp;Retrieving!$C$3,INDIRECT($H$3),0),MATCH(Retrieving!JF$33&amp;$B40,INDIRECT($I$3),0)),0)</f>
        <v>0</v>
      </c>
      <c r="JG40" s="2">
        <f ca="1">IFERROR(INDEX(INDIRECT($G$3),MATCH(Retrieving!$C$2&amp;Retrieving!$C$3,INDIRECT($H$3),0),MATCH(Retrieving!JG$33&amp;$B40,INDIRECT($I$3),0)),0)</f>
        <v>0</v>
      </c>
      <c r="JH40" s="2">
        <f ca="1">IFERROR(INDEX(INDIRECT($G$3),MATCH(Retrieving!$C$2&amp;Retrieving!$C$3,INDIRECT($H$3),0),MATCH(Retrieving!JH$33&amp;$B40,INDIRECT($I$3),0)),0)</f>
        <v>0</v>
      </c>
      <c r="JI40" s="2">
        <f ca="1">IFERROR(INDEX(INDIRECT($G$3),MATCH(Retrieving!$C$2&amp;Retrieving!$C$3,INDIRECT($H$3),0),MATCH(Retrieving!JI$33&amp;$B40,INDIRECT($I$3),0)),0)</f>
        <v>0</v>
      </c>
      <c r="JJ40" s="2">
        <f ca="1">IFERROR(INDEX(INDIRECT($G$3),MATCH(Retrieving!$C$2&amp;Retrieving!$C$3,INDIRECT($H$3),0),MATCH(Retrieving!JJ$33&amp;$B40,INDIRECT($I$3),0)),0)</f>
        <v>0</v>
      </c>
      <c r="JK40" s="2">
        <f ca="1">IFERROR(INDEX(INDIRECT($G$3),MATCH(Retrieving!$C$2&amp;Retrieving!$C$3,INDIRECT($H$3),0),MATCH(Retrieving!JK$33&amp;$B40,INDIRECT($I$3),0)),0)</f>
        <v>0</v>
      </c>
      <c r="JL40" s="2">
        <f ca="1">IFERROR(INDEX(INDIRECT($G$3),MATCH(Retrieving!$C$2&amp;Retrieving!$C$3,INDIRECT($H$3),0),MATCH(Retrieving!JL$33&amp;$B40,INDIRECT($I$3),0)),0)</f>
        <v>0</v>
      </c>
      <c r="JM40" s="2">
        <f ca="1">IFERROR(INDEX(INDIRECT($G$3),MATCH(Retrieving!$C$2&amp;Retrieving!$C$3,INDIRECT($H$3),0),MATCH(Retrieving!JM$33&amp;$B40,INDIRECT($I$3),0)),0)</f>
        <v>0</v>
      </c>
      <c r="JN40" s="2">
        <f ca="1">IFERROR(INDEX(INDIRECT($G$3),MATCH(Retrieving!$C$2&amp;Retrieving!$C$3,INDIRECT($H$3),0),MATCH(Retrieving!JN$33&amp;$B40,INDIRECT($I$3),0)),0)</f>
        <v>0</v>
      </c>
      <c r="JO40" s="2">
        <f ca="1">IFERROR(INDEX(INDIRECT($G$3),MATCH(Retrieving!$C$2&amp;Retrieving!$C$3,INDIRECT($H$3),0),MATCH(Retrieving!JO$33&amp;$B40,INDIRECT($I$3),0)),0)</f>
        <v>0</v>
      </c>
      <c r="JP40" s="2">
        <f ca="1">IFERROR(INDEX(INDIRECT($G$3),MATCH(Retrieving!$C$2&amp;Retrieving!$C$3,INDIRECT($H$3),0),MATCH(Retrieving!JP$33&amp;$B40,INDIRECT($I$3),0)),0)</f>
        <v>0</v>
      </c>
      <c r="JQ40" s="2">
        <f ca="1">IFERROR(INDEX(INDIRECT($G$3),MATCH(Retrieving!$C$2&amp;Retrieving!$C$3,INDIRECT($H$3),0),MATCH(Retrieving!JQ$33&amp;$B40,INDIRECT($I$3),0)),0)</f>
        <v>0</v>
      </c>
      <c r="JR40" s="2">
        <f ca="1">IFERROR(INDEX(INDIRECT($G$3),MATCH(Retrieving!$C$2&amp;Retrieving!$C$3,INDIRECT($H$3),0),MATCH(Retrieving!JR$33&amp;$B40,INDIRECT($I$3),0)),0)</f>
        <v>0</v>
      </c>
      <c r="JS40" s="2">
        <f ca="1">IFERROR(INDEX(INDIRECT($G$3),MATCH(Retrieving!$C$2&amp;Retrieving!$C$3,INDIRECT($H$3),0),MATCH(Retrieving!JS$33&amp;$B40,INDIRECT($I$3),0)),0)</f>
        <v>0</v>
      </c>
      <c r="JT40" s="2">
        <f ca="1">IFERROR(INDEX(INDIRECT($G$3),MATCH(Retrieving!$C$2&amp;Retrieving!$C$3,INDIRECT($H$3),0),MATCH(Retrieving!JT$33&amp;$B40,INDIRECT($I$3),0)),0)</f>
        <v>0</v>
      </c>
      <c r="JU40" s="2">
        <f ca="1">IFERROR(INDEX(INDIRECT($G$3),MATCH(Retrieving!$C$2&amp;Retrieving!$C$3,INDIRECT($H$3),0),MATCH(Retrieving!JU$33&amp;$B40,INDIRECT($I$3),0)),0)</f>
        <v>0</v>
      </c>
      <c r="JV40" s="2">
        <f ca="1">IFERROR(INDEX(INDIRECT($G$3),MATCH(Retrieving!$C$2&amp;Retrieving!$C$3,INDIRECT($H$3),0),MATCH(Retrieving!JV$33&amp;$B40,INDIRECT($I$3),0)),0)</f>
        <v>0</v>
      </c>
      <c r="JW40" s="2">
        <f ca="1">IFERROR(INDEX(INDIRECT($G$3),MATCH(Retrieving!$C$2&amp;Retrieving!$C$3,INDIRECT($H$3),0),MATCH(Retrieving!JW$33&amp;$B40,INDIRECT($I$3),0)),0)</f>
        <v>0</v>
      </c>
      <c r="JX40" s="2">
        <f ca="1">IFERROR(INDEX(INDIRECT($G$3),MATCH(Retrieving!$C$2&amp;Retrieving!$C$3,INDIRECT($H$3),0),MATCH(Retrieving!JX$33&amp;$B40,INDIRECT($I$3),0)),0)</f>
        <v>0</v>
      </c>
      <c r="JY40" s="2">
        <f ca="1">IFERROR(INDEX(INDIRECT($G$3),MATCH(Retrieving!$C$2&amp;Retrieving!$C$3,INDIRECT($H$3),0),MATCH(Retrieving!JY$33&amp;$B40,INDIRECT($I$3),0)),0)</f>
        <v>0</v>
      </c>
      <c r="JZ40" s="2">
        <f ca="1">IFERROR(INDEX(INDIRECT($G$3),MATCH(Retrieving!$C$2&amp;Retrieving!$C$3,INDIRECT($H$3),0),MATCH(Retrieving!JZ$33&amp;$B40,INDIRECT($I$3),0)),0)</f>
        <v>0</v>
      </c>
      <c r="KA40" s="2">
        <f ca="1">IFERROR(INDEX(INDIRECT($G$3),MATCH(Retrieving!$C$2&amp;Retrieving!$C$3,INDIRECT($H$3),0),MATCH(Retrieving!KA$33&amp;$B40,INDIRECT($I$3),0)),0)</f>
        <v>0</v>
      </c>
      <c r="KB40" s="2">
        <f ca="1">IFERROR(INDEX(INDIRECT($G$3),MATCH(Retrieving!$C$2&amp;Retrieving!$C$3,INDIRECT($H$3),0),MATCH(Retrieving!KB$33&amp;$B40,INDIRECT($I$3),0)),0)</f>
        <v>0</v>
      </c>
      <c r="KC40" s="2">
        <f ca="1">IFERROR(INDEX(INDIRECT($G$3),MATCH(Retrieving!$C$2&amp;Retrieving!$C$3,INDIRECT($H$3),0),MATCH(Retrieving!KC$33&amp;$B40,INDIRECT($I$3),0)),0)</f>
        <v>0</v>
      </c>
      <c r="KD40" s="2">
        <f ca="1">IFERROR(INDEX(INDIRECT($G$3),MATCH(Retrieving!$C$2&amp;Retrieving!$C$3,INDIRECT($H$3),0),MATCH(Retrieving!KD$33&amp;$B40,INDIRECT($I$3),0)),0)</f>
        <v>0</v>
      </c>
      <c r="KE40" s="2">
        <f ca="1">IFERROR(INDEX(INDIRECT($G$3),MATCH(Retrieving!$C$2&amp;Retrieving!$C$3,INDIRECT($H$3),0),MATCH(Retrieving!KE$33&amp;$B40,INDIRECT($I$3),0)),0)</f>
        <v>0</v>
      </c>
      <c r="KF40" s="2">
        <f ca="1">IFERROR(INDEX(INDIRECT($G$3),MATCH(Retrieving!$C$2&amp;Retrieving!$C$3,INDIRECT($H$3),0),MATCH(Retrieving!KF$33&amp;$B40,INDIRECT($I$3),0)),0)</f>
        <v>0</v>
      </c>
      <c r="KG40" s="2">
        <f ca="1">IFERROR(INDEX(INDIRECT($G$3),MATCH(Retrieving!$C$2&amp;Retrieving!$C$3,INDIRECT($H$3),0),MATCH(Retrieving!KG$33&amp;$B40,INDIRECT($I$3),0)),0)</f>
        <v>0</v>
      </c>
      <c r="KH40" s="2">
        <f ca="1">IFERROR(INDEX(INDIRECT($G$3),MATCH(Retrieving!$C$2&amp;Retrieving!$C$3,INDIRECT($H$3),0),MATCH(Retrieving!KH$33&amp;$B40,INDIRECT($I$3),0)),0)</f>
        <v>0</v>
      </c>
      <c r="KI40" s="2">
        <f ca="1">IFERROR(INDEX(INDIRECT($G$3),MATCH(Retrieving!$C$2&amp;Retrieving!$C$3,INDIRECT($H$3),0),MATCH(Retrieving!KI$33&amp;$B40,INDIRECT($I$3),0)),0)</f>
        <v>0</v>
      </c>
      <c r="KJ40" s="2">
        <f ca="1">IFERROR(INDEX(INDIRECT($G$3),MATCH(Retrieving!$C$2&amp;Retrieving!$C$3,INDIRECT($H$3),0),MATCH(Retrieving!KJ$33&amp;$B40,INDIRECT($I$3),0)),0)</f>
        <v>0</v>
      </c>
      <c r="KK40" s="2">
        <f ca="1">IFERROR(INDEX(INDIRECT($G$3),MATCH(Retrieving!$C$2&amp;Retrieving!$C$3,INDIRECT($H$3),0),MATCH(Retrieving!KK$33&amp;$B40,INDIRECT($I$3),0)),0)</f>
        <v>0</v>
      </c>
      <c r="KL40" s="2">
        <f ca="1">IFERROR(INDEX(INDIRECT($G$3),MATCH(Retrieving!$C$2&amp;Retrieving!$C$3,INDIRECT($H$3),0),MATCH(Retrieving!KL$33&amp;$B40,INDIRECT($I$3),0)),0)</f>
        <v>0</v>
      </c>
      <c r="KM40" s="2">
        <f ca="1">IFERROR(INDEX(INDIRECT($G$3),MATCH(Retrieving!$C$2&amp;Retrieving!$C$3,INDIRECT($H$3),0),MATCH(Retrieving!KM$33&amp;$B40,INDIRECT($I$3),0)),0)</f>
        <v>0</v>
      </c>
      <c r="KN40" s="2">
        <f ca="1">IFERROR(INDEX(INDIRECT($G$3),MATCH(Retrieving!$C$2&amp;Retrieving!$C$3,INDIRECT($H$3),0),MATCH(Retrieving!KN$33&amp;$B40,INDIRECT($I$3),0)),0)</f>
        <v>0</v>
      </c>
      <c r="KO40" s="2">
        <f ca="1">IFERROR(INDEX(INDIRECT($G$3),MATCH(Retrieving!$C$2&amp;Retrieving!$C$3,INDIRECT($H$3),0),MATCH(Retrieving!KO$33&amp;$B40,INDIRECT($I$3),0)),0)</f>
        <v>0</v>
      </c>
      <c r="KP40" s="2">
        <f ca="1">IFERROR(INDEX(INDIRECT($G$3),MATCH(Retrieving!$C$2&amp;Retrieving!$C$3,INDIRECT($H$3),0),MATCH(Retrieving!KP$33&amp;$B40,INDIRECT($I$3),0)),0)</f>
        <v>0</v>
      </c>
      <c r="KQ40" s="2">
        <f ca="1">IFERROR(INDEX(INDIRECT($G$3),MATCH(Retrieving!$C$2&amp;Retrieving!$C$3,INDIRECT($H$3),0),MATCH(Retrieving!KQ$33&amp;$B40,INDIRECT($I$3),0)),0)</f>
        <v>0</v>
      </c>
      <c r="KR40" s="2">
        <f ca="1">IFERROR(INDEX(INDIRECT($G$3),MATCH(Retrieving!$C$2&amp;Retrieving!$C$3,INDIRECT($H$3),0),MATCH(Retrieving!KR$33&amp;$B40,INDIRECT($I$3),0)),0)</f>
        <v>0</v>
      </c>
      <c r="KS40" s="2">
        <f ca="1">IFERROR(INDEX(INDIRECT($G$3),MATCH(Retrieving!$C$2&amp;Retrieving!$C$3,INDIRECT($H$3),0),MATCH(Retrieving!KS$33&amp;$B40,INDIRECT($I$3),0)),0)</f>
        <v>0</v>
      </c>
      <c r="KT40" s="2">
        <f ca="1">IFERROR(INDEX(INDIRECT($G$3),MATCH(Retrieving!$C$2&amp;Retrieving!$C$3,INDIRECT($H$3),0),MATCH(Retrieving!KT$33&amp;$B40,INDIRECT($I$3),0)),0)</f>
        <v>0</v>
      </c>
      <c r="KU40" s="2">
        <f ca="1">IFERROR(INDEX(INDIRECT($G$3),MATCH(Retrieving!$C$2&amp;Retrieving!$C$3,INDIRECT($H$3),0),MATCH(Retrieving!KU$33&amp;$B40,INDIRECT($I$3),0)),0)</f>
        <v>0</v>
      </c>
      <c r="KV40" s="2">
        <f ca="1">IFERROR(INDEX(INDIRECT($G$3),MATCH(Retrieving!$C$2&amp;Retrieving!$C$3,INDIRECT($H$3),0),MATCH(Retrieving!KV$33&amp;$B40,INDIRECT($I$3),0)),0)</f>
        <v>0</v>
      </c>
      <c r="KW40" s="2">
        <f ca="1">IFERROR(INDEX(INDIRECT($G$3),MATCH(Retrieving!$C$2&amp;Retrieving!$C$3,INDIRECT($H$3),0),MATCH(Retrieving!KW$33&amp;$B40,INDIRECT($I$3),0)),0)</f>
        <v>0</v>
      </c>
      <c r="KX40" s="2">
        <f ca="1">IFERROR(INDEX(INDIRECT($G$3),MATCH(Retrieving!$C$2&amp;Retrieving!$C$3,INDIRECT($H$3),0),MATCH(Retrieving!KX$33&amp;$B40,INDIRECT($I$3),0)),0)</f>
        <v>0</v>
      </c>
      <c r="KY40" s="2">
        <f ca="1">IFERROR(INDEX(INDIRECT($G$3),MATCH(Retrieving!$C$2&amp;Retrieving!$C$3,INDIRECT($H$3),0),MATCH(Retrieving!KY$33&amp;$B40,INDIRECT($I$3),0)),0)</f>
        <v>0</v>
      </c>
      <c r="KZ40" s="2">
        <f ca="1">IFERROR(INDEX(INDIRECT($G$3),MATCH(Retrieving!$C$2&amp;Retrieving!$C$3,INDIRECT($H$3),0),MATCH(Retrieving!KZ$33&amp;$B40,INDIRECT($I$3),0)),0)</f>
        <v>0</v>
      </c>
      <c r="LA40" s="2">
        <f ca="1">IFERROR(INDEX(INDIRECT($G$3),MATCH(Retrieving!$C$2&amp;Retrieving!$C$3,INDIRECT($H$3),0),MATCH(Retrieving!LA$33&amp;$B40,INDIRECT($I$3),0)),0)</f>
        <v>0</v>
      </c>
      <c r="LB40" s="2">
        <f ca="1">IFERROR(INDEX(INDIRECT($G$3),MATCH(Retrieving!$C$2&amp;Retrieving!$C$3,INDIRECT($H$3),0),MATCH(Retrieving!LB$33&amp;$B40,INDIRECT($I$3),0)),0)</f>
        <v>0</v>
      </c>
      <c r="LC40" s="2">
        <f ca="1">IFERROR(INDEX(INDIRECT($G$3),MATCH(Retrieving!$C$2&amp;Retrieving!$C$3,INDIRECT($H$3),0),MATCH(Retrieving!LC$33&amp;$B40,INDIRECT($I$3),0)),0)</f>
        <v>0</v>
      </c>
      <c r="LD40" s="2">
        <f ca="1">IFERROR(INDEX(INDIRECT($G$3),MATCH(Retrieving!$C$2&amp;Retrieving!$C$3,INDIRECT($H$3),0),MATCH(Retrieving!LD$33&amp;$B40,INDIRECT($I$3),0)),0)</f>
        <v>0</v>
      </c>
      <c r="LE40" s="2">
        <f ca="1">IFERROR(INDEX(INDIRECT($G$3),MATCH(Retrieving!$C$2&amp;Retrieving!$C$3,INDIRECT($H$3),0),MATCH(Retrieving!LE$33&amp;$B40,INDIRECT($I$3),0)),0)</f>
        <v>0</v>
      </c>
      <c r="LF40" s="2">
        <f ca="1">IFERROR(INDEX(INDIRECT($G$3),MATCH(Retrieving!$C$2&amp;Retrieving!$C$3,INDIRECT($H$3),0),MATCH(Retrieving!LF$33&amp;$B40,INDIRECT($I$3),0)),0)</f>
        <v>0</v>
      </c>
      <c r="LG40" s="2">
        <f ca="1">IFERROR(INDEX(INDIRECT($G$3),MATCH(Retrieving!$C$2&amp;Retrieving!$C$3,INDIRECT($H$3),0),MATCH(Retrieving!LG$33&amp;$B40,INDIRECT($I$3),0)),0)</f>
        <v>0</v>
      </c>
      <c r="LH40" s="2">
        <f ca="1">IFERROR(INDEX(INDIRECT($G$3),MATCH(Retrieving!$C$2&amp;Retrieving!$C$3,INDIRECT($H$3),0),MATCH(Retrieving!LH$33&amp;$B40,INDIRECT($I$3),0)),0)</f>
        <v>0</v>
      </c>
      <c r="LI40" s="2">
        <f ca="1">IFERROR(INDEX(INDIRECT($G$3),MATCH(Retrieving!$C$2&amp;Retrieving!$C$3,INDIRECT($H$3),0),MATCH(Retrieving!LI$33&amp;$B40,INDIRECT($I$3),0)),0)</f>
        <v>0</v>
      </c>
      <c r="LJ40" s="2">
        <f ca="1">IFERROR(INDEX(INDIRECT($G$3),MATCH(Retrieving!$C$2&amp;Retrieving!$C$3,INDIRECT($H$3),0),MATCH(Retrieving!LJ$33&amp;$B40,INDIRECT($I$3),0)),0)</f>
        <v>0</v>
      </c>
      <c r="LK40" s="2">
        <f ca="1">IFERROR(INDEX(INDIRECT($G$3),MATCH(Retrieving!$C$2&amp;Retrieving!$C$3,INDIRECT($H$3),0),MATCH(Retrieving!LK$33&amp;$B40,INDIRECT($I$3),0)),0)</f>
        <v>0</v>
      </c>
      <c r="LL40" s="2">
        <f ca="1">IFERROR(INDEX(INDIRECT($G$3),MATCH(Retrieving!$C$2&amp;Retrieving!$C$3,INDIRECT($H$3),0),MATCH(Retrieving!LL$33&amp;$B40,INDIRECT($I$3),0)),0)</f>
        <v>0</v>
      </c>
      <c r="LM40" s="2">
        <f ca="1">IFERROR(INDEX(INDIRECT($G$3),MATCH(Retrieving!$C$2&amp;Retrieving!$C$3,INDIRECT($H$3),0),MATCH(Retrieving!LM$33&amp;$B40,INDIRECT($I$3),0)),0)</f>
        <v>0</v>
      </c>
      <c r="LN40" s="2">
        <f ca="1">IFERROR(INDEX(INDIRECT($G$3),MATCH(Retrieving!$C$2&amp;Retrieving!$C$3,INDIRECT($H$3),0),MATCH(Retrieving!LN$33&amp;$B40,INDIRECT($I$3),0)),0)</f>
        <v>0</v>
      </c>
      <c r="LO40" s="2">
        <f ca="1">IFERROR(INDEX(INDIRECT($G$3),MATCH(Retrieving!$C$2&amp;Retrieving!$C$3,INDIRECT($H$3),0),MATCH(Retrieving!LO$33&amp;$B40,INDIRECT($I$3),0)),0)</f>
        <v>0</v>
      </c>
      <c r="LP40" s="2">
        <f ca="1">IFERROR(INDEX(INDIRECT($G$3),MATCH(Retrieving!$C$2&amp;Retrieving!$C$3,INDIRECT($H$3),0),MATCH(Retrieving!LP$33&amp;$B40,INDIRECT($I$3),0)),0)</f>
        <v>0</v>
      </c>
      <c r="LQ40" s="2">
        <f ca="1">IFERROR(INDEX(INDIRECT($G$3),MATCH(Retrieving!$C$2&amp;Retrieving!$C$3,INDIRECT($H$3),0),MATCH(Retrieving!LQ$33&amp;$B40,INDIRECT($I$3),0)),0)</f>
        <v>0</v>
      </c>
      <c r="LR40" s="2">
        <f ca="1">IFERROR(INDEX(INDIRECT($G$3),MATCH(Retrieving!$C$2&amp;Retrieving!$C$3,INDIRECT($H$3),0),MATCH(Retrieving!LR$33&amp;$B40,INDIRECT($I$3),0)),0)</f>
        <v>0</v>
      </c>
      <c r="LS40" s="2">
        <f ca="1">IFERROR(INDEX(INDIRECT($G$3),MATCH(Retrieving!$C$2&amp;Retrieving!$C$3,INDIRECT($H$3),0),MATCH(Retrieving!LS$33&amp;$B40,INDIRECT($I$3),0)),0)</f>
        <v>0</v>
      </c>
      <c r="LT40" s="2">
        <f ca="1">IFERROR(INDEX(INDIRECT($G$3),MATCH(Retrieving!$C$2&amp;Retrieving!$C$3,INDIRECT($H$3),0),MATCH(Retrieving!LT$33&amp;$B40,INDIRECT($I$3),0)),0)</f>
        <v>0</v>
      </c>
    </row>
    <row r="41" spans="2:332" outlineLevel="1" x14ac:dyDescent="0.2">
      <c r="B41" t="s">
        <v>312</v>
      </c>
      <c r="C41" s="2">
        <f ca="1">IFERROR(INDEX(INDIRECT($G$3),MATCH(Retrieving!$C$2&amp;Retrieving!$C$3,INDIRECT($H$3),0),MATCH(Retrieving!C$33&amp;$B41,INDIRECT($I$3),0)),0)</f>
        <v>0</v>
      </c>
      <c r="D41" s="2">
        <f ca="1">IFERROR(INDEX(INDIRECT($G$3),MATCH(Retrieving!$C$2&amp;Retrieving!$C$3,INDIRECT($H$3),0),MATCH(Retrieving!D$33&amp;$B41,INDIRECT($I$3),0)),0)</f>
        <v>0</v>
      </c>
      <c r="E41" s="2">
        <f ca="1">IFERROR(INDEX(INDIRECT($G$3),MATCH(Retrieving!$C$2&amp;Retrieving!$C$3,INDIRECT($H$3),0),MATCH(Retrieving!E$33&amp;$B41,INDIRECT($I$3),0)),0)</f>
        <v>130</v>
      </c>
      <c r="F41" s="2">
        <f ca="1">IFERROR(INDEX(INDIRECT($G$3),MATCH(Retrieving!$C$2&amp;Retrieving!$C$3,INDIRECT($H$3),0),MATCH(Retrieving!F$33&amp;$B41,INDIRECT($I$3),0)),0)</f>
        <v>130</v>
      </c>
      <c r="G41" s="2">
        <f ca="1">IFERROR(INDEX(INDIRECT($G$3),MATCH(Retrieving!$C$2&amp;Retrieving!$C$3,INDIRECT($H$3),0),MATCH(Retrieving!G$33&amp;$B41,INDIRECT($I$3),0)),0)</f>
        <v>0</v>
      </c>
      <c r="H41" s="2">
        <f ca="1">IFERROR(INDEX(INDIRECT($G$3),MATCH(Retrieving!$C$2&amp;Retrieving!$C$3,INDIRECT($H$3),0),MATCH(Retrieving!H$33&amp;$B41,INDIRECT($I$3),0)),0)</f>
        <v>0</v>
      </c>
      <c r="I41" s="2">
        <f ca="1">IFERROR(INDEX(INDIRECT($G$3),MATCH(Retrieving!$C$2&amp;Retrieving!$C$3,INDIRECT($H$3),0),MATCH(Retrieving!I$33&amp;$B41,INDIRECT($I$3),0)),0)</f>
        <v>0</v>
      </c>
      <c r="J41" s="2">
        <f ca="1">IFERROR(INDEX(INDIRECT($G$3),MATCH(Retrieving!$C$2&amp;Retrieving!$C$3,INDIRECT($H$3),0),MATCH(Retrieving!J$33&amp;$B41,INDIRECT($I$3),0)),0)</f>
        <v>130</v>
      </c>
      <c r="K41" s="2">
        <f ca="1">IFERROR(INDEX(INDIRECT($G$3),MATCH(Retrieving!$C$2&amp;Retrieving!$C$3,INDIRECT($H$3),0),MATCH(Retrieving!K$33&amp;$B41,INDIRECT($I$3),0)),0)</f>
        <v>130</v>
      </c>
      <c r="L41" s="2">
        <f ca="1">IFERROR(INDEX(INDIRECT($G$3),MATCH(Retrieving!$C$2&amp;Retrieving!$C$3,INDIRECT($H$3),0),MATCH(Retrieving!L$33&amp;$B41,INDIRECT($I$3),0)),0)</f>
        <v>0</v>
      </c>
      <c r="M41" s="2">
        <f ca="1">IFERROR(INDEX(INDIRECT($G$3),MATCH(Retrieving!$C$2&amp;Retrieving!$C$3,INDIRECT($H$3),0),MATCH(Retrieving!M$33&amp;$B41,INDIRECT($I$3),0)),0)</f>
        <v>0</v>
      </c>
      <c r="N41" s="2">
        <f ca="1">IFERROR(INDEX(INDIRECT($G$3),MATCH(Retrieving!$C$2&amp;Retrieving!$C$3,INDIRECT($H$3),0),MATCH(Retrieving!N$33&amp;$B41,INDIRECT($I$3),0)),0)</f>
        <v>0</v>
      </c>
      <c r="O41" s="2">
        <f ca="1">IFERROR(INDEX(INDIRECT($G$3),MATCH(Retrieving!$C$2&amp;Retrieving!$C$3,INDIRECT($H$3),0),MATCH(Retrieving!O$33&amp;$B41,INDIRECT($I$3),0)),0)</f>
        <v>0</v>
      </c>
      <c r="P41" s="2">
        <f ca="1">IFERROR(INDEX(INDIRECT($G$3),MATCH(Retrieving!$C$2&amp;Retrieving!$C$3,INDIRECT($H$3),0),MATCH(Retrieving!P$33&amp;$B41,INDIRECT($I$3),0)),0)</f>
        <v>0</v>
      </c>
      <c r="Q41" s="2">
        <f ca="1">IFERROR(INDEX(INDIRECT($G$3),MATCH(Retrieving!$C$2&amp;Retrieving!$C$3,INDIRECT($H$3),0),MATCH(Retrieving!Q$33&amp;$B41,INDIRECT($I$3),0)),0)</f>
        <v>0</v>
      </c>
      <c r="R41" s="2">
        <f ca="1">IFERROR(INDEX(INDIRECT($G$3),MATCH(Retrieving!$C$2&amp;Retrieving!$C$3,INDIRECT($H$3),0),MATCH(Retrieving!R$33&amp;$B41,INDIRECT($I$3),0)),0)</f>
        <v>0</v>
      </c>
      <c r="S41" s="2">
        <f ca="1">IFERROR(INDEX(INDIRECT($G$3),MATCH(Retrieving!$C$2&amp;Retrieving!$C$3,INDIRECT($H$3),0),MATCH(Retrieving!S$33&amp;$B41,INDIRECT($I$3),0)),0)</f>
        <v>0</v>
      </c>
      <c r="T41" s="2">
        <f ca="1">IFERROR(INDEX(INDIRECT($G$3),MATCH(Retrieving!$C$2&amp;Retrieving!$C$3,INDIRECT($H$3),0),MATCH(Retrieving!T$33&amp;$B41,INDIRECT($I$3),0)),0)</f>
        <v>0</v>
      </c>
      <c r="U41" s="2">
        <f ca="1">IFERROR(INDEX(INDIRECT($G$3),MATCH(Retrieving!$C$2&amp;Retrieving!$C$3,INDIRECT($H$3),0),MATCH(Retrieving!U$33&amp;$B41,INDIRECT($I$3),0)),0)</f>
        <v>0</v>
      </c>
      <c r="V41" s="2">
        <f ca="1">IFERROR(INDEX(INDIRECT($G$3),MATCH(Retrieving!$C$2&amp;Retrieving!$C$3,INDIRECT($H$3),0),MATCH(Retrieving!V$33&amp;$B41,INDIRECT($I$3),0)),0)</f>
        <v>0</v>
      </c>
      <c r="W41" s="2">
        <f ca="1">IFERROR(INDEX(INDIRECT($G$3),MATCH(Retrieving!$C$2&amp;Retrieving!$C$3,INDIRECT($H$3),0),MATCH(Retrieving!W$33&amp;$B41,INDIRECT($I$3),0)),0)</f>
        <v>0</v>
      </c>
      <c r="X41" s="2">
        <f ca="1">IFERROR(INDEX(INDIRECT($G$3),MATCH(Retrieving!$C$2&amp;Retrieving!$C$3,INDIRECT($H$3),0),MATCH(Retrieving!X$33&amp;$B41,INDIRECT($I$3),0)),0)</f>
        <v>0</v>
      </c>
      <c r="Y41" s="2">
        <f ca="1">IFERROR(INDEX(INDIRECT($G$3),MATCH(Retrieving!$C$2&amp;Retrieving!$C$3,INDIRECT($H$3),0),MATCH(Retrieving!Y$33&amp;$B41,INDIRECT($I$3),0)),0)</f>
        <v>130</v>
      </c>
      <c r="Z41" s="2">
        <f ca="1">IFERROR(INDEX(INDIRECT($G$3),MATCH(Retrieving!$C$2&amp;Retrieving!$C$3,INDIRECT($H$3),0),MATCH(Retrieving!Z$33&amp;$B41,INDIRECT($I$3),0)),0)</f>
        <v>0</v>
      </c>
      <c r="AA41" s="2">
        <f ca="1">IFERROR(INDEX(INDIRECT($G$3),MATCH(Retrieving!$C$2&amp;Retrieving!$C$3,INDIRECT($H$3),0),MATCH(Retrieving!AA$33&amp;$B41,INDIRECT($I$3),0)),0)</f>
        <v>130</v>
      </c>
      <c r="AB41" s="2">
        <f ca="1">IFERROR(INDEX(INDIRECT($G$3),MATCH(Retrieving!$C$2&amp;Retrieving!$C$3,INDIRECT($H$3),0),MATCH(Retrieving!AB$33&amp;$B41,INDIRECT($I$3),0)),0)</f>
        <v>0</v>
      </c>
      <c r="AC41" s="2">
        <f ca="1">IFERROR(INDEX(INDIRECT($G$3),MATCH(Retrieving!$C$2&amp;Retrieving!$C$3,INDIRECT($H$3),0),MATCH(Retrieving!AC$33&amp;$B41,INDIRECT($I$3),0)),0)</f>
        <v>0</v>
      </c>
      <c r="AD41" s="2">
        <f ca="1">IFERROR(INDEX(INDIRECT($G$3),MATCH(Retrieving!$C$2&amp;Retrieving!$C$3,INDIRECT($H$3),0),MATCH(Retrieving!AD$33&amp;$B41,INDIRECT($I$3),0)),0)</f>
        <v>0</v>
      </c>
      <c r="AE41" s="2">
        <f ca="1">IFERROR(INDEX(INDIRECT($G$3),MATCH(Retrieving!$C$2&amp;Retrieving!$C$3,INDIRECT($H$3),0),MATCH(Retrieving!AE$33&amp;$B41,INDIRECT($I$3),0)),0)</f>
        <v>0</v>
      </c>
      <c r="AF41" s="2">
        <f ca="1">IFERROR(INDEX(INDIRECT($G$3),MATCH(Retrieving!$C$2&amp;Retrieving!$C$3,INDIRECT($H$3),0),MATCH(Retrieving!AF$33&amp;$B41,INDIRECT($I$3),0)),0)</f>
        <v>0</v>
      </c>
      <c r="AG41" s="2">
        <f ca="1">IFERROR(INDEX(INDIRECT($G$3),MATCH(Retrieving!$C$2&amp;Retrieving!$C$3,INDIRECT($H$3),0),MATCH(Retrieving!AG$33&amp;$B41,INDIRECT($I$3),0)),0)</f>
        <v>0</v>
      </c>
      <c r="AH41" s="2">
        <f ca="1">IFERROR(INDEX(INDIRECT($G$3),MATCH(Retrieving!$C$2&amp;Retrieving!$C$3,INDIRECT($H$3),0),MATCH(Retrieving!AH$33&amp;$B41,INDIRECT($I$3),0)),0)</f>
        <v>0</v>
      </c>
      <c r="AI41" s="2">
        <f ca="1">IFERROR(INDEX(INDIRECT($G$3),MATCH(Retrieving!$C$2&amp;Retrieving!$C$3,INDIRECT($H$3),0),MATCH(Retrieving!AI$33&amp;$B41,INDIRECT($I$3),0)),0)</f>
        <v>0</v>
      </c>
      <c r="AJ41" s="2">
        <f ca="1">IFERROR(INDEX(INDIRECT($G$3),MATCH(Retrieving!$C$2&amp;Retrieving!$C$3,INDIRECT($H$3),0),MATCH(Retrieving!AJ$33&amp;$B41,INDIRECT($I$3),0)),0)</f>
        <v>0</v>
      </c>
      <c r="AK41" s="2">
        <f ca="1">IFERROR(INDEX(INDIRECT($G$3),MATCH(Retrieving!$C$2&amp;Retrieving!$C$3,INDIRECT($H$3),0),MATCH(Retrieving!AK$33&amp;$B41,INDIRECT($I$3),0)),0)</f>
        <v>0</v>
      </c>
      <c r="AL41" s="2">
        <f ca="1">IFERROR(INDEX(INDIRECT($G$3),MATCH(Retrieving!$C$2&amp;Retrieving!$C$3,INDIRECT($H$3),0),MATCH(Retrieving!AL$33&amp;$B41,INDIRECT($I$3),0)),0)</f>
        <v>0</v>
      </c>
      <c r="AM41" s="2">
        <f ca="1">IFERROR(INDEX(INDIRECT($G$3),MATCH(Retrieving!$C$2&amp;Retrieving!$C$3,INDIRECT($H$3),0),MATCH(Retrieving!AM$33&amp;$B41,INDIRECT($I$3),0)),0)</f>
        <v>0</v>
      </c>
      <c r="AN41" s="2">
        <f ca="1">IFERROR(INDEX(INDIRECT($G$3),MATCH(Retrieving!$C$2&amp;Retrieving!$C$3,INDIRECT($H$3),0),MATCH(Retrieving!AN$33&amp;$B41,INDIRECT($I$3),0)),0)</f>
        <v>0</v>
      </c>
      <c r="AO41" s="2">
        <f ca="1">IFERROR(INDEX(INDIRECT($G$3),MATCH(Retrieving!$C$2&amp;Retrieving!$C$3,INDIRECT($H$3),0),MATCH(Retrieving!AO$33&amp;$B41,INDIRECT($I$3),0)),0)</f>
        <v>0</v>
      </c>
      <c r="AP41" s="2">
        <f ca="1">IFERROR(INDEX(INDIRECT($G$3),MATCH(Retrieving!$C$2&amp;Retrieving!$C$3,INDIRECT($H$3),0),MATCH(Retrieving!AP$33&amp;$B41,INDIRECT($I$3),0)),0)</f>
        <v>0</v>
      </c>
      <c r="AQ41" s="2">
        <f ca="1">IFERROR(INDEX(INDIRECT($G$3),MATCH(Retrieving!$C$2&amp;Retrieving!$C$3,INDIRECT($H$3),0),MATCH(Retrieving!AQ$33&amp;$B41,INDIRECT($I$3),0)),0)</f>
        <v>0</v>
      </c>
      <c r="AR41" s="2">
        <f ca="1">IFERROR(INDEX(INDIRECT($G$3),MATCH(Retrieving!$C$2&amp;Retrieving!$C$3,INDIRECT($H$3),0),MATCH(Retrieving!AR$33&amp;$B41,INDIRECT($I$3),0)),0)</f>
        <v>0</v>
      </c>
      <c r="AS41" s="2">
        <f ca="1">IFERROR(INDEX(INDIRECT($G$3),MATCH(Retrieving!$C$2&amp;Retrieving!$C$3,INDIRECT($H$3),0),MATCH(Retrieving!AS$33&amp;$B41,INDIRECT($I$3),0)),0)</f>
        <v>0</v>
      </c>
      <c r="AT41" s="2">
        <f ca="1">IFERROR(INDEX(INDIRECT($G$3),MATCH(Retrieving!$C$2&amp;Retrieving!$C$3,INDIRECT($H$3),0),MATCH(Retrieving!AT$33&amp;$B41,INDIRECT($I$3),0)),0)</f>
        <v>0</v>
      </c>
      <c r="AU41" s="2">
        <f ca="1">IFERROR(INDEX(INDIRECT($G$3),MATCH(Retrieving!$C$2&amp;Retrieving!$C$3,INDIRECT($H$3),0),MATCH(Retrieving!AU$33&amp;$B41,INDIRECT($I$3),0)),0)</f>
        <v>0</v>
      </c>
      <c r="AV41" s="2">
        <f ca="1">IFERROR(INDEX(INDIRECT($G$3),MATCH(Retrieving!$C$2&amp;Retrieving!$C$3,INDIRECT($H$3),0),MATCH(Retrieving!AV$33&amp;$B41,INDIRECT($I$3),0)),0)</f>
        <v>0</v>
      </c>
      <c r="AW41" s="2">
        <f ca="1">IFERROR(INDEX(INDIRECT($G$3),MATCH(Retrieving!$C$2&amp;Retrieving!$C$3,INDIRECT($H$3),0),MATCH(Retrieving!AW$33&amp;$B41,INDIRECT($I$3),0)),0)</f>
        <v>0</v>
      </c>
      <c r="AX41" s="2">
        <f ca="1">IFERROR(INDEX(INDIRECT($G$3),MATCH(Retrieving!$C$2&amp;Retrieving!$C$3,INDIRECT($H$3),0),MATCH(Retrieving!AX$33&amp;$B41,INDIRECT($I$3),0)),0)</f>
        <v>0</v>
      </c>
      <c r="AY41" s="2">
        <f ca="1">IFERROR(INDEX(INDIRECT($G$3),MATCH(Retrieving!$C$2&amp;Retrieving!$C$3,INDIRECT($H$3),0),MATCH(Retrieving!AY$33&amp;$B41,INDIRECT($I$3),0)),0)</f>
        <v>0</v>
      </c>
      <c r="AZ41" s="2">
        <f ca="1">IFERROR(INDEX(INDIRECT($G$3),MATCH(Retrieving!$C$2&amp;Retrieving!$C$3,INDIRECT($H$3),0),MATCH(Retrieving!AZ$33&amp;$B41,INDIRECT($I$3),0)),0)</f>
        <v>0</v>
      </c>
      <c r="BA41" s="2">
        <f ca="1">IFERROR(INDEX(INDIRECT($G$3),MATCH(Retrieving!$C$2&amp;Retrieving!$C$3,INDIRECT($H$3),0),MATCH(Retrieving!BA$33&amp;$B41,INDIRECT($I$3),0)),0)</f>
        <v>0</v>
      </c>
      <c r="BB41" s="2">
        <f ca="1">IFERROR(INDEX(INDIRECT($G$3),MATCH(Retrieving!$C$2&amp;Retrieving!$C$3,INDIRECT($H$3),0),MATCH(Retrieving!BB$33&amp;$B41,INDIRECT($I$3),0)),0)</f>
        <v>0</v>
      </c>
      <c r="BC41" s="2">
        <f ca="1">IFERROR(INDEX(INDIRECT($G$3),MATCH(Retrieving!$C$2&amp;Retrieving!$C$3,INDIRECT($H$3),0),MATCH(Retrieving!BC$33&amp;$B41,INDIRECT($I$3),0)),0)</f>
        <v>0</v>
      </c>
      <c r="BD41" s="2">
        <f ca="1">IFERROR(INDEX(INDIRECT($G$3),MATCH(Retrieving!$C$2&amp;Retrieving!$C$3,INDIRECT($H$3),0),MATCH(Retrieving!BD$33&amp;$B41,INDIRECT($I$3),0)),0)</f>
        <v>0</v>
      </c>
      <c r="BE41" s="2">
        <f ca="1">IFERROR(INDEX(INDIRECT($G$3),MATCH(Retrieving!$C$2&amp;Retrieving!$C$3,INDIRECT($H$3),0),MATCH(Retrieving!BE$33&amp;$B41,INDIRECT($I$3),0)),0)</f>
        <v>0</v>
      </c>
      <c r="BF41" s="2">
        <f ca="1">IFERROR(INDEX(INDIRECT($G$3),MATCH(Retrieving!$C$2&amp;Retrieving!$C$3,INDIRECT($H$3),0),MATCH(Retrieving!BF$33&amp;$B41,INDIRECT($I$3),0)),0)</f>
        <v>0</v>
      </c>
      <c r="BG41" s="2">
        <f ca="1">IFERROR(INDEX(INDIRECT($G$3),MATCH(Retrieving!$C$2&amp;Retrieving!$C$3,INDIRECT($H$3),0),MATCH(Retrieving!BG$33&amp;$B41,INDIRECT($I$3),0)),0)</f>
        <v>0</v>
      </c>
      <c r="BH41" s="2">
        <f ca="1">IFERROR(INDEX(INDIRECT($G$3),MATCH(Retrieving!$C$2&amp;Retrieving!$C$3,INDIRECT($H$3),0),MATCH(Retrieving!BH$33&amp;$B41,INDIRECT($I$3),0)),0)</f>
        <v>0</v>
      </c>
      <c r="BI41" s="2">
        <f ca="1">IFERROR(INDEX(INDIRECT($G$3),MATCH(Retrieving!$C$2&amp;Retrieving!$C$3,INDIRECT($H$3),0),MATCH(Retrieving!BI$33&amp;$B41,INDIRECT($I$3),0)),0)</f>
        <v>0</v>
      </c>
      <c r="BJ41" s="2">
        <f ca="1">IFERROR(INDEX(INDIRECT($G$3),MATCH(Retrieving!$C$2&amp;Retrieving!$C$3,INDIRECT($H$3),0),MATCH(Retrieving!BJ$33&amp;$B41,INDIRECT($I$3),0)),0)</f>
        <v>0</v>
      </c>
      <c r="BK41" s="2">
        <f ca="1">IFERROR(INDEX(INDIRECT($G$3),MATCH(Retrieving!$C$2&amp;Retrieving!$C$3,INDIRECT($H$3),0),MATCH(Retrieving!BK$33&amp;$B41,INDIRECT($I$3),0)),0)</f>
        <v>0</v>
      </c>
      <c r="BL41" s="2">
        <f ca="1">IFERROR(INDEX(INDIRECT($G$3),MATCH(Retrieving!$C$2&amp;Retrieving!$C$3,INDIRECT($H$3),0),MATCH(Retrieving!BL$33&amp;$B41,INDIRECT($I$3),0)),0)</f>
        <v>0</v>
      </c>
      <c r="BM41" s="2">
        <f ca="1">IFERROR(INDEX(INDIRECT($G$3),MATCH(Retrieving!$C$2&amp;Retrieving!$C$3,INDIRECT($H$3),0),MATCH(Retrieving!BM$33&amp;$B41,INDIRECT($I$3),0)),0)</f>
        <v>0</v>
      </c>
      <c r="BN41" s="2">
        <f ca="1">IFERROR(INDEX(INDIRECT($G$3),MATCH(Retrieving!$C$2&amp;Retrieving!$C$3,INDIRECT($H$3),0),MATCH(Retrieving!BN$33&amp;$B41,INDIRECT($I$3),0)),0)</f>
        <v>0</v>
      </c>
      <c r="BO41" s="2">
        <f ca="1">IFERROR(INDEX(INDIRECT($G$3),MATCH(Retrieving!$C$2&amp;Retrieving!$C$3,INDIRECT($H$3),0),MATCH(Retrieving!BO$33&amp;$B41,INDIRECT($I$3),0)),0)</f>
        <v>0</v>
      </c>
      <c r="BP41" s="2">
        <f ca="1">IFERROR(INDEX(INDIRECT($G$3),MATCH(Retrieving!$C$2&amp;Retrieving!$C$3,INDIRECT($H$3),0),MATCH(Retrieving!BP$33&amp;$B41,INDIRECT($I$3),0)),0)</f>
        <v>0</v>
      </c>
      <c r="BQ41" s="2">
        <f ca="1">IFERROR(INDEX(INDIRECT($G$3),MATCH(Retrieving!$C$2&amp;Retrieving!$C$3,INDIRECT($H$3),0),MATCH(Retrieving!BQ$33&amp;$B41,INDIRECT($I$3),0)),0)</f>
        <v>0</v>
      </c>
      <c r="BR41" s="2">
        <f ca="1">IFERROR(INDEX(INDIRECT($G$3),MATCH(Retrieving!$C$2&amp;Retrieving!$C$3,INDIRECT($H$3),0),MATCH(Retrieving!BR$33&amp;$B41,INDIRECT($I$3),0)),0)</f>
        <v>0</v>
      </c>
      <c r="BS41" s="2">
        <f ca="1">IFERROR(INDEX(INDIRECT($G$3),MATCH(Retrieving!$C$2&amp;Retrieving!$C$3,INDIRECT($H$3),0),MATCH(Retrieving!BS$33&amp;$B41,INDIRECT($I$3),0)),0)</f>
        <v>0</v>
      </c>
      <c r="BT41" s="2">
        <f ca="1">IFERROR(INDEX(INDIRECT($G$3),MATCH(Retrieving!$C$2&amp;Retrieving!$C$3,INDIRECT($H$3),0),MATCH(Retrieving!BT$33&amp;$B41,INDIRECT($I$3),0)),0)</f>
        <v>0</v>
      </c>
      <c r="BU41" s="2">
        <f ca="1">IFERROR(INDEX(INDIRECT($G$3),MATCH(Retrieving!$C$2&amp;Retrieving!$C$3,INDIRECT($H$3),0),MATCH(Retrieving!BU$33&amp;$B41,INDIRECT($I$3),0)),0)</f>
        <v>0</v>
      </c>
      <c r="BV41" s="2">
        <f ca="1">IFERROR(INDEX(INDIRECT($G$3),MATCH(Retrieving!$C$2&amp;Retrieving!$C$3,INDIRECT($H$3),0),MATCH(Retrieving!BV$33&amp;$B41,INDIRECT($I$3),0)),0)</f>
        <v>0</v>
      </c>
      <c r="BW41" s="2">
        <f ca="1">IFERROR(INDEX(INDIRECT($G$3),MATCH(Retrieving!$C$2&amp;Retrieving!$C$3,INDIRECT($H$3),0),MATCH(Retrieving!BW$33&amp;$B41,INDIRECT($I$3),0)),0)</f>
        <v>0</v>
      </c>
      <c r="BX41" s="2">
        <f ca="1">IFERROR(INDEX(INDIRECT($G$3),MATCH(Retrieving!$C$2&amp;Retrieving!$C$3,INDIRECT($H$3),0),MATCH(Retrieving!BX$33&amp;$B41,INDIRECT($I$3),0)),0)</f>
        <v>0</v>
      </c>
      <c r="BY41" s="2">
        <f ca="1">IFERROR(INDEX(INDIRECT($G$3),MATCH(Retrieving!$C$2&amp;Retrieving!$C$3,INDIRECT($H$3),0),MATCH(Retrieving!BY$33&amp;$B41,INDIRECT($I$3),0)),0)</f>
        <v>0</v>
      </c>
      <c r="BZ41" s="2">
        <f ca="1">IFERROR(INDEX(INDIRECT($G$3),MATCH(Retrieving!$C$2&amp;Retrieving!$C$3,INDIRECT($H$3),0),MATCH(Retrieving!BZ$33&amp;$B41,INDIRECT($I$3),0)),0)</f>
        <v>0</v>
      </c>
      <c r="CA41" s="2">
        <f ca="1">IFERROR(INDEX(INDIRECT($G$3),MATCH(Retrieving!$C$2&amp;Retrieving!$C$3,INDIRECT($H$3),0),MATCH(Retrieving!CA$33&amp;$B41,INDIRECT($I$3),0)),0)</f>
        <v>0</v>
      </c>
      <c r="CB41" s="2">
        <f ca="1">IFERROR(INDEX(INDIRECT($G$3),MATCH(Retrieving!$C$2&amp;Retrieving!$C$3,INDIRECT($H$3),0),MATCH(Retrieving!CB$33&amp;$B41,INDIRECT($I$3),0)),0)</f>
        <v>0</v>
      </c>
      <c r="CC41" s="2">
        <f ca="1">IFERROR(INDEX(INDIRECT($G$3),MATCH(Retrieving!$C$2&amp;Retrieving!$C$3,INDIRECT($H$3),0),MATCH(Retrieving!CC$33&amp;$B41,INDIRECT($I$3),0)),0)</f>
        <v>0</v>
      </c>
      <c r="CD41" s="2">
        <f ca="1">IFERROR(INDEX(INDIRECT($G$3),MATCH(Retrieving!$C$2&amp;Retrieving!$C$3,INDIRECT($H$3),0),MATCH(Retrieving!CD$33&amp;$B41,INDIRECT($I$3),0)),0)</f>
        <v>0</v>
      </c>
      <c r="CE41" s="2">
        <f ca="1">IFERROR(INDEX(INDIRECT($G$3),MATCH(Retrieving!$C$2&amp;Retrieving!$C$3,INDIRECT($H$3),0),MATCH(Retrieving!CE$33&amp;$B41,INDIRECT($I$3),0)),0)</f>
        <v>0</v>
      </c>
      <c r="CF41" s="2">
        <f ca="1">IFERROR(INDEX(INDIRECT($G$3),MATCH(Retrieving!$C$2&amp;Retrieving!$C$3,INDIRECT($H$3),0),MATCH(Retrieving!CF$33&amp;$B41,INDIRECT($I$3),0)),0)</f>
        <v>0</v>
      </c>
      <c r="CG41" s="2">
        <f ca="1">IFERROR(INDEX(INDIRECT($G$3),MATCH(Retrieving!$C$2&amp;Retrieving!$C$3,INDIRECT($H$3),0),MATCH(Retrieving!CG$33&amp;$B41,INDIRECT($I$3),0)),0)</f>
        <v>0</v>
      </c>
      <c r="CH41" s="2">
        <f ca="1">IFERROR(INDEX(INDIRECT($G$3),MATCH(Retrieving!$C$2&amp;Retrieving!$C$3,INDIRECT($H$3),0),MATCH(Retrieving!CH$33&amp;$B41,INDIRECT($I$3),0)),0)</f>
        <v>0</v>
      </c>
      <c r="CI41" s="2">
        <f ca="1">IFERROR(INDEX(INDIRECT($G$3),MATCH(Retrieving!$C$2&amp;Retrieving!$C$3,INDIRECT($H$3),0),MATCH(Retrieving!CI$33&amp;$B41,INDIRECT($I$3),0)),0)</f>
        <v>0</v>
      </c>
      <c r="CJ41" s="2">
        <f ca="1">IFERROR(INDEX(INDIRECT($G$3),MATCH(Retrieving!$C$2&amp;Retrieving!$C$3,INDIRECT($H$3),0),MATCH(Retrieving!CJ$33&amp;$B41,INDIRECT($I$3),0)),0)</f>
        <v>0</v>
      </c>
      <c r="CK41" s="2">
        <f ca="1">IFERROR(INDEX(INDIRECT($G$3),MATCH(Retrieving!$C$2&amp;Retrieving!$C$3,INDIRECT($H$3),0),MATCH(Retrieving!CK$33&amp;$B41,INDIRECT($I$3),0)),0)</f>
        <v>0</v>
      </c>
      <c r="CL41" s="2">
        <f ca="1">IFERROR(INDEX(INDIRECT($G$3),MATCH(Retrieving!$C$2&amp;Retrieving!$C$3,INDIRECT($H$3),0),MATCH(Retrieving!CL$33&amp;$B41,INDIRECT($I$3),0)),0)</f>
        <v>0</v>
      </c>
      <c r="CM41" s="2">
        <f ca="1">IFERROR(INDEX(INDIRECT($G$3),MATCH(Retrieving!$C$2&amp;Retrieving!$C$3,INDIRECT($H$3),0),MATCH(Retrieving!CM$33&amp;$B41,INDIRECT($I$3),0)),0)</f>
        <v>0</v>
      </c>
      <c r="CN41" s="2">
        <f ca="1">IFERROR(INDEX(INDIRECT($G$3),MATCH(Retrieving!$C$2&amp;Retrieving!$C$3,INDIRECT($H$3),0),MATCH(Retrieving!CN$33&amp;$B41,INDIRECT($I$3),0)),0)</f>
        <v>0</v>
      </c>
      <c r="CO41" s="2">
        <f ca="1">IFERROR(INDEX(INDIRECT($G$3),MATCH(Retrieving!$C$2&amp;Retrieving!$C$3,INDIRECT($H$3),0),MATCH(Retrieving!CO$33&amp;$B41,INDIRECT($I$3),0)),0)</f>
        <v>0</v>
      </c>
      <c r="CP41" s="2">
        <f ca="1">IFERROR(INDEX(INDIRECT($G$3),MATCH(Retrieving!$C$2&amp;Retrieving!$C$3,INDIRECT($H$3),0),MATCH(Retrieving!CP$33&amp;$B41,INDIRECT($I$3),0)),0)</f>
        <v>0</v>
      </c>
      <c r="CQ41" s="2">
        <f ca="1">IFERROR(INDEX(INDIRECT($G$3),MATCH(Retrieving!$C$2&amp;Retrieving!$C$3,INDIRECT($H$3),0),MATCH(Retrieving!CQ$33&amp;$B41,INDIRECT($I$3),0)),0)</f>
        <v>0</v>
      </c>
      <c r="CR41" s="2">
        <f ca="1">IFERROR(INDEX(INDIRECT($G$3),MATCH(Retrieving!$C$2&amp;Retrieving!$C$3,INDIRECT($H$3),0),MATCH(Retrieving!CR$33&amp;$B41,INDIRECT($I$3),0)),0)</f>
        <v>0</v>
      </c>
      <c r="CS41" s="2">
        <f ca="1">IFERROR(INDEX(INDIRECT($G$3),MATCH(Retrieving!$C$2&amp;Retrieving!$C$3,INDIRECT($H$3),0),MATCH(Retrieving!CS$33&amp;$B41,INDIRECT($I$3),0)),0)</f>
        <v>0</v>
      </c>
      <c r="CT41" s="2">
        <f ca="1">IFERROR(INDEX(INDIRECT($G$3),MATCH(Retrieving!$C$2&amp;Retrieving!$C$3,INDIRECT($H$3),0),MATCH(Retrieving!CT$33&amp;$B41,INDIRECT($I$3),0)),0)</f>
        <v>0</v>
      </c>
      <c r="CU41" s="2">
        <f ca="1">IFERROR(INDEX(INDIRECT($G$3),MATCH(Retrieving!$C$2&amp;Retrieving!$C$3,INDIRECT($H$3),0),MATCH(Retrieving!CU$33&amp;$B41,INDIRECT($I$3),0)),0)</f>
        <v>0</v>
      </c>
      <c r="CV41" s="2">
        <f ca="1">IFERROR(INDEX(INDIRECT($G$3),MATCH(Retrieving!$C$2&amp;Retrieving!$C$3,INDIRECT($H$3),0),MATCH(Retrieving!CV$33&amp;$B41,INDIRECT($I$3),0)),0)</f>
        <v>0</v>
      </c>
      <c r="CW41" s="2">
        <f ca="1">IFERROR(INDEX(INDIRECT($G$3),MATCH(Retrieving!$C$2&amp;Retrieving!$C$3,INDIRECT($H$3),0),MATCH(Retrieving!CW$33&amp;$B41,INDIRECT($I$3),0)),0)</f>
        <v>0</v>
      </c>
      <c r="CX41" s="2">
        <f ca="1">IFERROR(INDEX(INDIRECT($G$3),MATCH(Retrieving!$C$2&amp;Retrieving!$C$3,INDIRECT($H$3),0),MATCH(Retrieving!CX$33&amp;$B41,INDIRECT($I$3),0)),0)</f>
        <v>0</v>
      </c>
      <c r="CY41" s="2">
        <f ca="1">IFERROR(INDEX(INDIRECT($G$3),MATCH(Retrieving!$C$2&amp;Retrieving!$C$3,INDIRECT($H$3),0),MATCH(Retrieving!CY$33&amp;$B41,INDIRECT($I$3),0)),0)</f>
        <v>0</v>
      </c>
      <c r="CZ41" s="2">
        <f ca="1">IFERROR(INDEX(INDIRECT($G$3),MATCH(Retrieving!$C$2&amp;Retrieving!$C$3,INDIRECT($H$3),0),MATCH(Retrieving!CZ$33&amp;$B41,INDIRECT($I$3),0)),0)</f>
        <v>0</v>
      </c>
      <c r="DA41" s="2">
        <f ca="1">IFERROR(INDEX(INDIRECT($G$3),MATCH(Retrieving!$C$2&amp;Retrieving!$C$3,INDIRECT($H$3),0),MATCH(Retrieving!DA$33&amp;$B41,INDIRECT($I$3),0)),0)</f>
        <v>0</v>
      </c>
      <c r="DB41" s="2">
        <f ca="1">IFERROR(INDEX(INDIRECT($G$3),MATCH(Retrieving!$C$2&amp;Retrieving!$C$3,INDIRECT($H$3),0),MATCH(Retrieving!DB$33&amp;$B41,INDIRECT($I$3),0)),0)</f>
        <v>0</v>
      </c>
      <c r="DC41" s="2">
        <f ca="1">IFERROR(INDEX(INDIRECT($G$3),MATCH(Retrieving!$C$2&amp;Retrieving!$C$3,INDIRECT($H$3),0),MATCH(Retrieving!DC$33&amp;$B41,INDIRECT($I$3),0)),0)</f>
        <v>0</v>
      </c>
      <c r="DD41" s="2">
        <f ca="1">IFERROR(INDEX(INDIRECT($G$3),MATCH(Retrieving!$C$2&amp;Retrieving!$C$3,INDIRECT($H$3),0),MATCH(Retrieving!DD$33&amp;$B41,INDIRECT($I$3),0)),0)</f>
        <v>0</v>
      </c>
      <c r="DE41" s="2">
        <f ca="1">IFERROR(INDEX(INDIRECT($G$3),MATCH(Retrieving!$C$2&amp;Retrieving!$C$3,INDIRECT($H$3),0),MATCH(Retrieving!DE$33&amp;$B41,INDIRECT($I$3),0)),0)</f>
        <v>0</v>
      </c>
      <c r="DF41" s="2">
        <f ca="1">IFERROR(INDEX(INDIRECT($G$3),MATCH(Retrieving!$C$2&amp;Retrieving!$C$3,INDIRECT($H$3),0),MATCH(Retrieving!DF$33&amp;$B41,INDIRECT($I$3),0)),0)</f>
        <v>0</v>
      </c>
      <c r="DG41" s="2">
        <f ca="1">IFERROR(INDEX(INDIRECT($G$3),MATCH(Retrieving!$C$2&amp;Retrieving!$C$3,INDIRECT($H$3),0),MATCH(Retrieving!DG$33&amp;$B41,INDIRECT($I$3),0)),0)</f>
        <v>0</v>
      </c>
      <c r="DH41" s="2">
        <f ca="1">IFERROR(INDEX(INDIRECT($G$3),MATCH(Retrieving!$C$2&amp;Retrieving!$C$3,INDIRECT($H$3),0),MATCH(Retrieving!DH$33&amp;$B41,INDIRECT($I$3),0)),0)</f>
        <v>0</v>
      </c>
      <c r="DI41" s="2">
        <f ca="1">IFERROR(INDEX(INDIRECT($G$3),MATCH(Retrieving!$C$2&amp;Retrieving!$C$3,INDIRECT($H$3),0),MATCH(Retrieving!DI$33&amp;$B41,INDIRECT($I$3),0)),0)</f>
        <v>0</v>
      </c>
      <c r="DJ41" s="2">
        <f ca="1">IFERROR(INDEX(INDIRECT($G$3),MATCH(Retrieving!$C$2&amp;Retrieving!$C$3,INDIRECT($H$3),0),MATCH(Retrieving!DJ$33&amp;$B41,INDIRECT($I$3),0)),0)</f>
        <v>0</v>
      </c>
      <c r="DK41" s="2">
        <f ca="1">IFERROR(INDEX(INDIRECT($G$3),MATCH(Retrieving!$C$2&amp;Retrieving!$C$3,INDIRECT($H$3),0),MATCH(Retrieving!DK$33&amp;$B41,INDIRECT($I$3),0)),0)</f>
        <v>0</v>
      </c>
      <c r="DL41" s="2">
        <f ca="1">IFERROR(INDEX(INDIRECT($G$3),MATCH(Retrieving!$C$2&amp;Retrieving!$C$3,INDIRECT($H$3),0),MATCH(Retrieving!DL$33&amp;$B41,INDIRECT($I$3),0)),0)</f>
        <v>0</v>
      </c>
      <c r="DM41" s="2">
        <f ca="1">IFERROR(INDEX(INDIRECT($G$3),MATCH(Retrieving!$C$2&amp;Retrieving!$C$3,INDIRECT($H$3),0),MATCH(Retrieving!DM$33&amp;$B41,INDIRECT($I$3),0)),0)</f>
        <v>0</v>
      </c>
      <c r="DN41" s="2">
        <f ca="1">IFERROR(INDEX(INDIRECT($G$3),MATCH(Retrieving!$C$2&amp;Retrieving!$C$3,INDIRECT($H$3),0),MATCH(Retrieving!DN$33&amp;$B41,INDIRECT($I$3),0)),0)</f>
        <v>0</v>
      </c>
      <c r="DO41" s="2">
        <f ca="1">IFERROR(INDEX(INDIRECT($G$3),MATCH(Retrieving!$C$2&amp;Retrieving!$C$3,INDIRECT($H$3),0),MATCH(Retrieving!DO$33&amp;$B41,INDIRECT($I$3),0)),0)</f>
        <v>0</v>
      </c>
      <c r="DP41" s="2">
        <f ca="1">IFERROR(INDEX(INDIRECT($G$3),MATCH(Retrieving!$C$2&amp;Retrieving!$C$3,INDIRECT($H$3),0),MATCH(Retrieving!DP$33&amp;$B41,INDIRECT($I$3),0)),0)</f>
        <v>0</v>
      </c>
      <c r="DQ41" s="2">
        <f ca="1">IFERROR(INDEX(INDIRECT($G$3),MATCH(Retrieving!$C$2&amp;Retrieving!$C$3,INDIRECT($H$3),0),MATCH(Retrieving!DQ$33&amp;$B41,INDIRECT($I$3),0)),0)</f>
        <v>0</v>
      </c>
      <c r="DR41" s="2">
        <f ca="1">IFERROR(INDEX(INDIRECT($G$3),MATCH(Retrieving!$C$2&amp;Retrieving!$C$3,INDIRECT($H$3),0),MATCH(Retrieving!DR$33&amp;$B41,INDIRECT($I$3),0)),0)</f>
        <v>0</v>
      </c>
      <c r="DS41" s="2">
        <f ca="1">IFERROR(INDEX(INDIRECT($G$3),MATCH(Retrieving!$C$2&amp;Retrieving!$C$3,INDIRECT($H$3),0),MATCH(Retrieving!DS$33&amp;$B41,INDIRECT($I$3),0)),0)</f>
        <v>0</v>
      </c>
      <c r="DT41" s="2">
        <f ca="1">IFERROR(INDEX(INDIRECT($G$3),MATCH(Retrieving!$C$2&amp;Retrieving!$C$3,INDIRECT($H$3),0),MATCH(Retrieving!DT$33&amp;$B41,INDIRECT($I$3),0)),0)</f>
        <v>0</v>
      </c>
      <c r="DU41" s="2">
        <f ca="1">IFERROR(INDEX(INDIRECT($G$3),MATCH(Retrieving!$C$2&amp;Retrieving!$C$3,INDIRECT($H$3),0),MATCH(Retrieving!DU$33&amp;$B41,INDIRECT($I$3),0)),0)</f>
        <v>0</v>
      </c>
      <c r="DV41" s="2">
        <f ca="1">IFERROR(INDEX(INDIRECT($G$3),MATCH(Retrieving!$C$2&amp;Retrieving!$C$3,INDIRECT($H$3),0),MATCH(Retrieving!DV$33&amp;$B41,INDIRECT($I$3),0)),0)</f>
        <v>0</v>
      </c>
      <c r="DW41" s="2">
        <f ca="1">IFERROR(INDEX(INDIRECT($G$3),MATCH(Retrieving!$C$2&amp;Retrieving!$C$3,INDIRECT($H$3),0),MATCH(Retrieving!DW$33&amp;$B41,INDIRECT($I$3),0)),0)</f>
        <v>0</v>
      </c>
      <c r="DX41" s="2">
        <f ca="1">IFERROR(INDEX(INDIRECT($G$3),MATCH(Retrieving!$C$2&amp;Retrieving!$C$3,INDIRECT($H$3),0),MATCH(Retrieving!DX$33&amp;$B41,INDIRECT($I$3),0)),0)</f>
        <v>0</v>
      </c>
      <c r="DY41" s="2">
        <f ca="1">IFERROR(INDEX(INDIRECT($G$3),MATCH(Retrieving!$C$2&amp;Retrieving!$C$3,INDIRECT($H$3),0),MATCH(Retrieving!DY$33&amp;$B41,INDIRECT($I$3),0)),0)</f>
        <v>0</v>
      </c>
      <c r="DZ41" s="2">
        <f ca="1">IFERROR(INDEX(INDIRECT($G$3),MATCH(Retrieving!$C$2&amp;Retrieving!$C$3,INDIRECT($H$3),0),MATCH(Retrieving!DZ$33&amp;$B41,INDIRECT($I$3),0)),0)</f>
        <v>0</v>
      </c>
      <c r="EA41" s="2">
        <f ca="1">IFERROR(INDEX(INDIRECT($G$3),MATCH(Retrieving!$C$2&amp;Retrieving!$C$3,INDIRECT($H$3),0),MATCH(Retrieving!EA$33&amp;$B41,INDIRECT($I$3),0)),0)</f>
        <v>0</v>
      </c>
      <c r="EB41" s="2">
        <f ca="1">IFERROR(INDEX(INDIRECT($G$3),MATCH(Retrieving!$C$2&amp;Retrieving!$C$3,INDIRECT($H$3),0),MATCH(Retrieving!EB$33&amp;$B41,INDIRECT($I$3),0)),0)</f>
        <v>0</v>
      </c>
      <c r="EC41" s="2">
        <f ca="1">IFERROR(INDEX(INDIRECT($G$3),MATCH(Retrieving!$C$2&amp;Retrieving!$C$3,INDIRECT($H$3),0),MATCH(Retrieving!EC$33&amp;$B41,INDIRECT($I$3),0)),0)</f>
        <v>0</v>
      </c>
      <c r="ED41" s="2">
        <f ca="1">IFERROR(INDEX(INDIRECT($G$3),MATCH(Retrieving!$C$2&amp;Retrieving!$C$3,INDIRECT($H$3),0),MATCH(Retrieving!ED$33&amp;$B41,INDIRECT($I$3),0)),0)</f>
        <v>0</v>
      </c>
      <c r="EE41" s="2">
        <f ca="1">IFERROR(INDEX(INDIRECT($G$3),MATCH(Retrieving!$C$2&amp;Retrieving!$C$3,INDIRECT($H$3),0),MATCH(Retrieving!EE$33&amp;$B41,INDIRECT($I$3),0)),0)</f>
        <v>0</v>
      </c>
      <c r="EF41" s="2">
        <f ca="1">IFERROR(INDEX(INDIRECT($G$3),MATCH(Retrieving!$C$2&amp;Retrieving!$C$3,INDIRECT($H$3),0),MATCH(Retrieving!EF$33&amp;$B41,INDIRECT($I$3),0)),0)</f>
        <v>0</v>
      </c>
      <c r="EG41" s="2">
        <f ca="1">IFERROR(INDEX(INDIRECT($G$3),MATCH(Retrieving!$C$2&amp;Retrieving!$C$3,INDIRECT($H$3),0),MATCH(Retrieving!EG$33&amp;$B41,INDIRECT($I$3),0)),0)</f>
        <v>0</v>
      </c>
      <c r="EH41" s="2">
        <f ca="1">IFERROR(INDEX(INDIRECT($G$3),MATCH(Retrieving!$C$2&amp;Retrieving!$C$3,INDIRECT($H$3),0),MATCH(Retrieving!EH$33&amp;$B41,INDIRECT($I$3),0)),0)</f>
        <v>0</v>
      </c>
      <c r="EI41" s="2">
        <f ca="1">IFERROR(INDEX(INDIRECT($G$3),MATCH(Retrieving!$C$2&amp;Retrieving!$C$3,INDIRECT($H$3),0),MATCH(Retrieving!EI$33&amp;$B41,INDIRECT($I$3),0)),0)</f>
        <v>0</v>
      </c>
      <c r="EJ41" s="2">
        <f ca="1">IFERROR(INDEX(INDIRECT($G$3),MATCH(Retrieving!$C$2&amp;Retrieving!$C$3,INDIRECT($H$3),0),MATCH(Retrieving!EJ$33&amp;$B41,INDIRECT($I$3),0)),0)</f>
        <v>0</v>
      </c>
      <c r="EK41" s="2">
        <f ca="1">IFERROR(INDEX(INDIRECT($G$3),MATCH(Retrieving!$C$2&amp;Retrieving!$C$3,INDIRECT($H$3),0),MATCH(Retrieving!EK$33&amp;$B41,INDIRECT($I$3),0)),0)</f>
        <v>0</v>
      </c>
      <c r="EL41" s="2">
        <f ca="1">IFERROR(INDEX(INDIRECT($G$3),MATCH(Retrieving!$C$2&amp;Retrieving!$C$3,INDIRECT($H$3),0),MATCH(Retrieving!EL$33&amp;$B41,INDIRECT($I$3),0)),0)</f>
        <v>0</v>
      </c>
      <c r="EM41" s="2">
        <f ca="1">IFERROR(INDEX(INDIRECT($G$3),MATCH(Retrieving!$C$2&amp;Retrieving!$C$3,INDIRECT($H$3),0),MATCH(Retrieving!EM$33&amp;$B41,INDIRECT($I$3),0)),0)</f>
        <v>0</v>
      </c>
      <c r="EN41" s="2">
        <f ca="1">IFERROR(INDEX(INDIRECT($G$3),MATCH(Retrieving!$C$2&amp;Retrieving!$C$3,INDIRECT($H$3),0),MATCH(Retrieving!EN$33&amp;$B41,INDIRECT($I$3),0)),0)</f>
        <v>0</v>
      </c>
      <c r="EO41" s="2">
        <f ca="1">IFERROR(INDEX(INDIRECT($G$3),MATCH(Retrieving!$C$2&amp;Retrieving!$C$3,INDIRECT($H$3),0),MATCH(Retrieving!EO$33&amp;$B41,INDIRECT($I$3),0)),0)</f>
        <v>0</v>
      </c>
      <c r="EP41" s="2">
        <f ca="1">IFERROR(INDEX(INDIRECT($G$3),MATCH(Retrieving!$C$2&amp;Retrieving!$C$3,INDIRECT($H$3),0),MATCH(Retrieving!EP$33&amp;$B41,INDIRECT($I$3),0)),0)</f>
        <v>0</v>
      </c>
      <c r="EQ41" s="2">
        <f ca="1">IFERROR(INDEX(INDIRECT($G$3),MATCH(Retrieving!$C$2&amp;Retrieving!$C$3,INDIRECT($H$3),0),MATCH(Retrieving!EQ$33&amp;$B41,INDIRECT($I$3),0)),0)</f>
        <v>0</v>
      </c>
      <c r="ER41" s="2">
        <f ca="1">IFERROR(INDEX(INDIRECT($G$3),MATCH(Retrieving!$C$2&amp;Retrieving!$C$3,INDIRECT($H$3),0),MATCH(Retrieving!ER$33&amp;$B41,INDIRECT($I$3),0)),0)</f>
        <v>0</v>
      </c>
      <c r="ES41" s="2">
        <f ca="1">IFERROR(INDEX(INDIRECT($G$3),MATCH(Retrieving!$C$2&amp;Retrieving!$C$3,INDIRECT($H$3),0),MATCH(Retrieving!ES$33&amp;$B41,INDIRECT($I$3),0)),0)</f>
        <v>0</v>
      </c>
      <c r="ET41" s="2">
        <f ca="1">IFERROR(INDEX(INDIRECT($G$3),MATCH(Retrieving!$C$2&amp;Retrieving!$C$3,INDIRECT($H$3),0),MATCH(Retrieving!ET$33&amp;$B41,INDIRECT($I$3),0)),0)</f>
        <v>0</v>
      </c>
      <c r="EU41" s="2">
        <f ca="1">IFERROR(INDEX(INDIRECT($G$3),MATCH(Retrieving!$C$2&amp;Retrieving!$C$3,INDIRECT($H$3),0),MATCH(Retrieving!EU$33&amp;$B41,INDIRECT($I$3),0)),0)</f>
        <v>0</v>
      </c>
      <c r="EV41" s="2">
        <f ca="1">IFERROR(INDEX(INDIRECT($G$3),MATCH(Retrieving!$C$2&amp;Retrieving!$C$3,INDIRECT($H$3),0),MATCH(Retrieving!EV$33&amp;$B41,INDIRECT($I$3),0)),0)</f>
        <v>0</v>
      </c>
      <c r="EW41" s="2">
        <f ca="1">IFERROR(INDEX(INDIRECT($G$3),MATCH(Retrieving!$C$2&amp;Retrieving!$C$3,INDIRECT($H$3),0),MATCH(Retrieving!EW$33&amp;$B41,INDIRECT($I$3),0)),0)</f>
        <v>0</v>
      </c>
      <c r="EX41" s="2">
        <f ca="1">IFERROR(INDEX(INDIRECT($G$3),MATCH(Retrieving!$C$2&amp;Retrieving!$C$3,INDIRECT($H$3),0),MATCH(Retrieving!EX$33&amp;$B41,INDIRECT($I$3),0)),0)</f>
        <v>0</v>
      </c>
      <c r="EY41" s="2">
        <f ca="1">IFERROR(INDEX(INDIRECT($G$3),MATCH(Retrieving!$C$2&amp;Retrieving!$C$3,INDIRECT($H$3),0),MATCH(Retrieving!EY$33&amp;$B41,INDIRECT($I$3),0)),0)</f>
        <v>0</v>
      </c>
      <c r="EZ41" s="2">
        <f ca="1">IFERROR(INDEX(INDIRECT($G$3),MATCH(Retrieving!$C$2&amp;Retrieving!$C$3,INDIRECT($H$3),0),MATCH(Retrieving!EZ$33&amp;$B41,INDIRECT($I$3),0)),0)</f>
        <v>0</v>
      </c>
      <c r="FA41" s="2">
        <f ca="1">IFERROR(INDEX(INDIRECT($G$3),MATCH(Retrieving!$C$2&amp;Retrieving!$C$3,INDIRECT($H$3),0),MATCH(Retrieving!FA$33&amp;$B41,INDIRECT($I$3),0)),0)</f>
        <v>0</v>
      </c>
      <c r="FB41" s="2">
        <f ca="1">IFERROR(INDEX(INDIRECT($G$3),MATCH(Retrieving!$C$2&amp;Retrieving!$C$3,INDIRECT($H$3),0),MATCH(Retrieving!FB$33&amp;$B41,INDIRECT($I$3),0)),0)</f>
        <v>0</v>
      </c>
      <c r="FC41" s="2">
        <f ca="1">IFERROR(INDEX(INDIRECT($G$3),MATCH(Retrieving!$C$2&amp;Retrieving!$C$3,INDIRECT($H$3),0),MATCH(Retrieving!FC$33&amp;$B41,INDIRECT($I$3),0)),0)</f>
        <v>0</v>
      </c>
      <c r="FD41" s="2">
        <f ca="1">IFERROR(INDEX(INDIRECT($G$3),MATCH(Retrieving!$C$2&amp;Retrieving!$C$3,INDIRECT($H$3),0),MATCH(Retrieving!FD$33&amp;$B41,INDIRECT($I$3),0)),0)</f>
        <v>0</v>
      </c>
      <c r="FE41" s="2">
        <f ca="1">IFERROR(INDEX(INDIRECT($G$3),MATCH(Retrieving!$C$2&amp;Retrieving!$C$3,INDIRECT($H$3),0),MATCH(Retrieving!FE$33&amp;$B41,INDIRECT($I$3),0)),0)</f>
        <v>0</v>
      </c>
      <c r="FF41" s="2">
        <f ca="1">IFERROR(INDEX(INDIRECT($G$3),MATCH(Retrieving!$C$2&amp;Retrieving!$C$3,INDIRECT($H$3),0),MATCH(Retrieving!FF$33&amp;$B41,INDIRECT($I$3),0)),0)</f>
        <v>0</v>
      </c>
      <c r="FG41" s="2">
        <f ca="1">IFERROR(INDEX(INDIRECT($G$3),MATCH(Retrieving!$C$2&amp;Retrieving!$C$3,INDIRECT($H$3),0),MATCH(Retrieving!FG$33&amp;$B41,INDIRECT($I$3),0)),0)</f>
        <v>0</v>
      </c>
      <c r="FH41" s="2">
        <f ca="1">IFERROR(INDEX(INDIRECT($G$3),MATCH(Retrieving!$C$2&amp;Retrieving!$C$3,INDIRECT($H$3),0),MATCH(Retrieving!FH$33&amp;$B41,INDIRECT($I$3),0)),0)</f>
        <v>0</v>
      </c>
      <c r="FI41" s="2">
        <f ca="1">IFERROR(INDEX(INDIRECT($G$3),MATCH(Retrieving!$C$2&amp;Retrieving!$C$3,INDIRECT($H$3),0),MATCH(Retrieving!FI$33&amp;$B41,INDIRECT($I$3),0)),0)</f>
        <v>0</v>
      </c>
      <c r="FJ41" s="2">
        <f ca="1">IFERROR(INDEX(INDIRECT($G$3),MATCH(Retrieving!$C$2&amp;Retrieving!$C$3,INDIRECT($H$3),0),MATCH(Retrieving!FJ$33&amp;$B41,INDIRECT($I$3),0)),0)</f>
        <v>0</v>
      </c>
      <c r="FK41" s="2">
        <f ca="1">IFERROR(INDEX(INDIRECT($G$3),MATCH(Retrieving!$C$2&amp;Retrieving!$C$3,INDIRECT($H$3),0),MATCH(Retrieving!FK$33&amp;$B41,INDIRECT($I$3),0)),0)</f>
        <v>0</v>
      </c>
      <c r="FL41" s="2">
        <f ca="1">IFERROR(INDEX(INDIRECT($G$3),MATCH(Retrieving!$C$2&amp;Retrieving!$C$3,INDIRECT($H$3),0),MATCH(Retrieving!FL$33&amp;$B41,INDIRECT($I$3),0)),0)</f>
        <v>0</v>
      </c>
      <c r="FM41" s="2">
        <f ca="1">IFERROR(INDEX(INDIRECT($G$3),MATCH(Retrieving!$C$2&amp;Retrieving!$C$3,INDIRECT($H$3),0),MATCH(Retrieving!FM$33&amp;$B41,INDIRECT($I$3),0)),0)</f>
        <v>0</v>
      </c>
      <c r="FN41" s="2">
        <f ca="1">IFERROR(INDEX(INDIRECT($G$3),MATCH(Retrieving!$C$2&amp;Retrieving!$C$3,INDIRECT($H$3),0),MATCH(Retrieving!FN$33&amp;$B41,INDIRECT($I$3),0)),0)</f>
        <v>0</v>
      </c>
      <c r="FO41" s="2">
        <f ca="1">IFERROR(INDEX(INDIRECT($G$3),MATCH(Retrieving!$C$2&amp;Retrieving!$C$3,INDIRECT($H$3),0),MATCH(Retrieving!FO$33&amp;$B41,INDIRECT($I$3),0)),0)</f>
        <v>0</v>
      </c>
      <c r="FP41" s="2">
        <f ca="1">IFERROR(INDEX(INDIRECT($G$3),MATCH(Retrieving!$C$2&amp;Retrieving!$C$3,INDIRECT($H$3),0),MATCH(Retrieving!FP$33&amp;$B41,INDIRECT($I$3),0)),0)</f>
        <v>0</v>
      </c>
      <c r="FQ41" s="2">
        <f ca="1">IFERROR(INDEX(INDIRECT($G$3),MATCH(Retrieving!$C$2&amp;Retrieving!$C$3,INDIRECT($H$3),0),MATCH(Retrieving!FQ$33&amp;$B41,INDIRECT($I$3),0)),0)</f>
        <v>0</v>
      </c>
      <c r="FR41" s="2">
        <f ca="1">IFERROR(INDEX(INDIRECT($G$3),MATCH(Retrieving!$C$2&amp;Retrieving!$C$3,INDIRECT($H$3),0),MATCH(Retrieving!FR$33&amp;$B41,INDIRECT($I$3),0)),0)</f>
        <v>0</v>
      </c>
      <c r="FS41" s="2">
        <f ca="1">IFERROR(INDEX(INDIRECT($G$3),MATCH(Retrieving!$C$2&amp;Retrieving!$C$3,INDIRECT($H$3),0),MATCH(Retrieving!FS$33&amp;$B41,INDIRECT($I$3),0)),0)</f>
        <v>0</v>
      </c>
      <c r="FT41" s="2">
        <f ca="1">IFERROR(INDEX(INDIRECT($G$3),MATCH(Retrieving!$C$2&amp;Retrieving!$C$3,INDIRECT($H$3),0),MATCH(Retrieving!FT$33&amp;$B41,INDIRECT($I$3),0)),0)</f>
        <v>0</v>
      </c>
      <c r="FU41" s="2">
        <f ca="1">IFERROR(INDEX(INDIRECT($G$3),MATCH(Retrieving!$C$2&amp;Retrieving!$C$3,INDIRECT($H$3),0),MATCH(Retrieving!FU$33&amp;$B41,INDIRECT($I$3),0)),0)</f>
        <v>0</v>
      </c>
      <c r="FV41" s="2">
        <f ca="1">IFERROR(INDEX(INDIRECT($G$3),MATCH(Retrieving!$C$2&amp;Retrieving!$C$3,INDIRECT($H$3),0),MATCH(Retrieving!FV$33&amp;$B41,INDIRECT($I$3),0)),0)</f>
        <v>0</v>
      </c>
      <c r="FW41" s="2">
        <f ca="1">IFERROR(INDEX(INDIRECT($G$3),MATCH(Retrieving!$C$2&amp;Retrieving!$C$3,INDIRECT($H$3),0),MATCH(Retrieving!FW$33&amp;$B41,INDIRECT($I$3),0)),0)</f>
        <v>0</v>
      </c>
      <c r="FX41" s="2">
        <f ca="1">IFERROR(INDEX(INDIRECT($G$3),MATCH(Retrieving!$C$2&amp;Retrieving!$C$3,INDIRECT($H$3),0),MATCH(Retrieving!FX$33&amp;$B41,INDIRECT($I$3),0)),0)</f>
        <v>0</v>
      </c>
      <c r="FY41" s="2">
        <f ca="1">IFERROR(INDEX(INDIRECT($G$3),MATCH(Retrieving!$C$2&amp;Retrieving!$C$3,INDIRECT($H$3),0),MATCH(Retrieving!FY$33&amp;$B41,INDIRECT($I$3),0)),0)</f>
        <v>0</v>
      </c>
      <c r="FZ41" s="2">
        <f ca="1">IFERROR(INDEX(INDIRECT($G$3),MATCH(Retrieving!$C$2&amp;Retrieving!$C$3,INDIRECT($H$3),0),MATCH(Retrieving!FZ$33&amp;$B41,INDIRECT($I$3),0)),0)</f>
        <v>0</v>
      </c>
      <c r="GA41" s="2">
        <f ca="1">IFERROR(INDEX(INDIRECT($G$3),MATCH(Retrieving!$C$2&amp;Retrieving!$C$3,INDIRECT($H$3),0),MATCH(Retrieving!GA$33&amp;$B41,INDIRECT($I$3),0)),0)</f>
        <v>0</v>
      </c>
      <c r="GB41" s="2">
        <f ca="1">IFERROR(INDEX(INDIRECT($G$3),MATCH(Retrieving!$C$2&amp;Retrieving!$C$3,INDIRECT($H$3),0),MATCH(Retrieving!GB$33&amp;$B41,INDIRECT($I$3),0)),0)</f>
        <v>0</v>
      </c>
      <c r="GC41" s="2">
        <f ca="1">IFERROR(INDEX(INDIRECT($G$3),MATCH(Retrieving!$C$2&amp;Retrieving!$C$3,INDIRECT($H$3),0),MATCH(Retrieving!GC$33&amp;$B41,INDIRECT($I$3),0)),0)</f>
        <v>0</v>
      </c>
      <c r="GD41" s="2">
        <f ca="1">IFERROR(INDEX(INDIRECT($G$3),MATCH(Retrieving!$C$2&amp;Retrieving!$C$3,INDIRECT($H$3),0),MATCH(Retrieving!GD$33&amp;$B41,INDIRECT($I$3),0)),0)</f>
        <v>0</v>
      </c>
      <c r="GE41" s="2">
        <f ca="1">IFERROR(INDEX(INDIRECT($G$3),MATCH(Retrieving!$C$2&amp;Retrieving!$C$3,INDIRECT($H$3),0),MATCH(Retrieving!GE$33&amp;$B41,INDIRECT($I$3),0)),0)</f>
        <v>0</v>
      </c>
      <c r="GF41" s="2">
        <f ca="1">IFERROR(INDEX(INDIRECT($G$3),MATCH(Retrieving!$C$2&amp;Retrieving!$C$3,INDIRECT($H$3),0),MATCH(Retrieving!GF$33&amp;$B41,INDIRECT($I$3),0)),0)</f>
        <v>0</v>
      </c>
      <c r="GG41" s="2">
        <f ca="1">IFERROR(INDEX(INDIRECT($G$3),MATCH(Retrieving!$C$2&amp;Retrieving!$C$3,INDIRECT($H$3),0),MATCH(Retrieving!GG$33&amp;$B41,INDIRECT($I$3),0)),0)</f>
        <v>0</v>
      </c>
      <c r="GH41" s="2">
        <f ca="1">IFERROR(INDEX(INDIRECT($G$3),MATCH(Retrieving!$C$2&amp;Retrieving!$C$3,INDIRECT($H$3),0),MATCH(Retrieving!GH$33&amp;$B41,INDIRECT($I$3),0)),0)</f>
        <v>0</v>
      </c>
      <c r="GI41" s="2">
        <f ca="1">IFERROR(INDEX(INDIRECT($G$3),MATCH(Retrieving!$C$2&amp;Retrieving!$C$3,INDIRECT($H$3),0),MATCH(Retrieving!GI$33&amp;$B41,INDIRECT($I$3),0)),0)</f>
        <v>0</v>
      </c>
      <c r="GJ41" s="2">
        <f ca="1">IFERROR(INDEX(INDIRECT($G$3),MATCH(Retrieving!$C$2&amp;Retrieving!$C$3,INDIRECT($H$3),0),MATCH(Retrieving!GJ$33&amp;$B41,INDIRECT($I$3),0)),0)</f>
        <v>0</v>
      </c>
      <c r="GK41" s="2">
        <f ca="1">IFERROR(INDEX(INDIRECT($G$3),MATCH(Retrieving!$C$2&amp;Retrieving!$C$3,INDIRECT($H$3),0),MATCH(Retrieving!GK$33&amp;$B41,INDIRECT($I$3),0)),0)</f>
        <v>0</v>
      </c>
      <c r="GL41" s="2">
        <f ca="1">IFERROR(INDEX(INDIRECT($G$3),MATCH(Retrieving!$C$2&amp;Retrieving!$C$3,INDIRECT($H$3),0),MATCH(Retrieving!GL$33&amp;$B41,INDIRECT($I$3),0)),0)</f>
        <v>0</v>
      </c>
      <c r="GM41" s="2">
        <f ca="1">IFERROR(INDEX(INDIRECT($G$3),MATCH(Retrieving!$C$2&amp;Retrieving!$C$3,INDIRECT($H$3),0),MATCH(Retrieving!GM$33&amp;$B41,INDIRECT($I$3),0)),0)</f>
        <v>0</v>
      </c>
      <c r="GN41" s="2">
        <f ca="1">IFERROR(INDEX(INDIRECT($G$3),MATCH(Retrieving!$C$2&amp;Retrieving!$C$3,INDIRECT($H$3),0),MATCH(Retrieving!GN$33&amp;$B41,INDIRECT($I$3),0)),0)</f>
        <v>0</v>
      </c>
      <c r="GO41" s="2">
        <f ca="1">IFERROR(INDEX(INDIRECT($G$3),MATCH(Retrieving!$C$2&amp;Retrieving!$C$3,INDIRECT($H$3),0),MATCH(Retrieving!GO$33&amp;$B41,INDIRECT($I$3),0)),0)</f>
        <v>0</v>
      </c>
      <c r="GP41" s="2">
        <f ca="1">IFERROR(INDEX(INDIRECT($G$3),MATCH(Retrieving!$C$2&amp;Retrieving!$C$3,INDIRECT($H$3),0),MATCH(Retrieving!GP$33&amp;$B41,INDIRECT($I$3),0)),0)</f>
        <v>0</v>
      </c>
      <c r="GQ41" s="2">
        <f ca="1">IFERROR(INDEX(INDIRECT($G$3),MATCH(Retrieving!$C$2&amp;Retrieving!$C$3,INDIRECT($H$3),0),MATCH(Retrieving!GQ$33&amp;$B41,INDIRECT($I$3),0)),0)</f>
        <v>0</v>
      </c>
      <c r="GR41" s="2">
        <f ca="1">IFERROR(INDEX(INDIRECT($G$3),MATCH(Retrieving!$C$2&amp;Retrieving!$C$3,INDIRECT($H$3),0),MATCH(Retrieving!GR$33&amp;$B41,INDIRECT($I$3),0)),0)</f>
        <v>0</v>
      </c>
      <c r="GS41" s="2">
        <f ca="1">IFERROR(INDEX(INDIRECT($G$3),MATCH(Retrieving!$C$2&amp;Retrieving!$C$3,INDIRECT($H$3),0),MATCH(Retrieving!GS$33&amp;$B41,INDIRECT($I$3),0)),0)</f>
        <v>0</v>
      </c>
      <c r="GT41" s="2">
        <f ca="1">IFERROR(INDEX(INDIRECT($G$3),MATCH(Retrieving!$C$2&amp;Retrieving!$C$3,INDIRECT($H$3),0),MATCH(Retrieving!GT$33&amp;$B41,INDIRECT($I$3),0)),0)</f>
        <v>0</v>
      </c>
      <c r="GU41" s="2">
        <f ca="1">IFERROR(INDEX(INDIRECT($G$3),MATCH(Retrieving!$C$2&amp;Retrieving!$C$3,INDIRECT($H$3),0),MATCH(Retrieving!GU$33&amp;$B41,INDIRECT($I$3),0)),0)</f>
        <v>0</v>
      </c>
      <c r="GV41" s="2">
        <f ca="1">IFERROR(INDEX(INDIRECT($G$3),MATCH(Retrieving!$C$2&amp;Retrieving!$C$3,INDIRECT($H$3),0),MATCH(Retrieving!GV$33&amp;$B41,INDIRECT($I$3),0)),0)</f>
        <v>0</v>
      </c>
      <c r="GW41" s="2">
        <f ca="1">IFERROR(INDEX(INDIRECT($G$3),MATCH(Retrieving!$C$2&amp;Retrieving!$C$3,INDIRECT($H$3),0),MATCH(Retrieving!GW$33&amp;$B41,INDIRECT($I$3),0)),0)</f>
        <v>0</v>
      </c>
      <c r="GX41" s="2">
        <f ca="1">IFERROR(INDEX(INDIRECT($G$3),MATCH(Retrieving!$C$2&amp;Retrieving!$C$3,INDIRECT($H$3),0),MATCH(Retrieving!GX$33&amp;$B41,INDIRECT($I$3),0)),0)</f>
        <v>0</v>
      </c>
      <c r="GY41" s="2">
        <f ca="1">IFERROR(INDEX(INDIRECT($G$3),MATCH(Retrieving!$C$2&amp;Retrieving!$C$3,INDIRECT($H$3),0),MATCH(Retrieving!GY$33&amp;$B41,INDIRECT($I$3),0)),0)</f>
        <v>0</v>
      </c>
      <c r="GZ41" s="2">
        <f ca="1">IFERROR(INDEX(INDIRECT($G$3),MATCH(Retrieving!$C$2&amp;Retrieving!$C$3,INDIRECT($H$3),0),MATCH(Retrieving!GZ$33&amp;$B41,INDIRECT($I$3),0)),0)</f>
        <v>0</v>
      </c>
      <c r="HA41" s="2">
        <f ca="1">IFERROR(INDEX(INDIRECT($G$3),MATCH(Retrieving!$C$2&amp;Retrieving!$C$3,INDIRECT($H$3),0),MATCH(Retrieving!HA$33&amp;$B41,INDIRECT($I$3),0)),0)</f>
        <v>0</v>
      </c>
      <c r="HB41" s="2">
        <f ca="1">IFERROR(INDEX(INDIRECT($G$3),MATCH(Retrieving!$C$2&amp;Retrieving!$C$3,INDIRECT($H$3),0),MATCH(Retrieving!HB$33&amp;$B41,INDIRECT($I$3),0)),0)</f>
        <v>0</v>
      </c>
      <c r="HC41" s="2">
        <f ca="1">IFERROR(INDEX(INDIRECT($G$3),MATCH(Retrieving!$C$2&amp;Retrieving!$C$3,INDIRECT($H$3),0),MATCH(Retrieving!HC$33&amp;$B41,INDIRECT($I$3),0)),0)</f>
        <v>0</v>
      </c>
      <c r="HD41" s="2">
        <f ca="1">IFERROR(INDEX(INDIRECT($G$3),MATCH(Retrieving!$C$2&amp;Retrieving!$C$3,INDIRECT($H$3),0),MATCH(Retrieving!HD$33&amp;$B41,INDIRECT($I$3),0)),0)</f>
        <v>0</v>
      </c>
      <c r="HE41" s="2">
        <f ca="1">IFERROR(INDEX(INDIRECT($G$3),MATCH(Retrieving!$C$2&amp;Retrieving!$C$3,INDIRECT($H$3),0),MATCH(Retrieving!HE$33&amp;$B41,INDIRECT($I$3),0)),0)</f>
        <v>0</v>
      </c>
      <c r="HF41" s="2">
        <f ca="1">IFERROR(INDEX(INDIRECT($G$3),MATCH(Retrieving!$C$2&amp;Retrieving!$C$3,INDIRECT($H$3),0),MATCH(Retrieving!HF$33&amp;$B41,INDIRECT($I$3),0)),0)</f>
        <v>0</v>
      </c>
      <c r="HG41" s="2">
        <f ca="1">IFERROR(INDEX(INDIRECT($G$3),MATCH(Retrieving!$C$2&amp;Retrieving!$C$3,INDIRECT($H$3),0),MATCH(Retrieving!HG$33&amp;$B41,INDIRECT($I$3),0)),0)</f>
        <v>0</v>
      </c>
      <c r="HH41" s="2">
        <f ca="1">IFERROR(INDEX(INDIRECT($G$3),MATCH(Retrieving!$C$2&amp;Retrieving!$C$3,INDIRECT($H$3),0),MATCH(Retrieving!HH$33&amp;$B41,INDIRECT($I$3),0)),0)</f>
        <v>0</v>
      </c>
      <c r="HI41" s="2">
        <f ca="1">IFERROR(INDEX(INDIRECT($G$3),MATCH(Retrieving!$C$2&amp;Retrieving!$C$3,INDIRECT($H$3),0),MATCH(Retrieving!HI$33&amp;$B41,INDIRECT($I$3),0)),0)</f>
        <v>0</v>
      </c>
      <c r="HJ41" s="2">
        <f ca="1">IFERROR(INDEX(INDIRECT($G$3),MATCH(Retrieving!$C$2&amp;Retrieving!$C$3,INDIRECT($H$3),0),MATCH(Retrieving!HJ$33&amp;$B41,INDIRECT($I$3),0)),0)</f>
        <v>0</v>
      </c>
      <c r="HK41" s="2">
        <f ca="1">IFERROR(INDEX(INDIRECT($G$3),MATCH(Retrieving!$C$2&amp;Retrieving!$C$3,INDIRECT($H$3),0),MATCH(Retrieving!HK$33&amp;$B41,INDIRECT($I$3),0)),0)</f>
        <v>0</v>
      </c>
      <c r="HL41" s="2">
        <f ca="1">IFERROR(INDEX(INDIRECT($G$3),MATCH(Retrieving!$C$2&amp;Retrieving!$C$3,INDIRECT($H$3),0),MATCH(Retrieving!HL$33&amp;$B41,INDIRECT($I$3),0)),0)</f>
        <v>0</v>
      </c>
      <c r="HM41" s="2">
        <f ca="1">IFERROR(INDEX(INDIRECT($G$3),MATCH(Retrieving!$C$2&amp;Retrieving!$C$3,INDIRECT($H$3),0),MATCH(Retrieving!HM$33&amp;$B41,INDIRECT($I$3),0)),0)</f>
        <v>0</v>
      </c>
      <c r="HN41" s="2">
        <f ca="1">IFERROR(INDEX(INDIRECT($G$3),MATCH(Retrieving!$C$2&amp;Retrieving!$C$3,INDIRECT($H$3),0),MATCH(Retrieving!HN$33&amp;$B41,INDIRECT($I$3),0)),0)</f>
        <v>0</v>
      </c>
      <c r="HO41" s="2">
        <f ca="1">IFERROR(INDEX(INDIRECT($G$3),MATCH(Retrieving!$C$2&amp;Retrieving!$C$3,INDIRECT($H$3),0),MATCH(Retrieving!HO$33&amp;$B41,INDIRECT($I$3),0)),0)</f>
        <v>0</v>
      </c>
      <c r="HP41" s="2">
        <f ca="1">IFERROR(INDEX(INDIRECT($G$3),MATCH(Retrieving!$C$2&amp;Retrieving!$C$3,INDIRECT($H$3),0),MATCH(Retrieving!HP$33&amp;$B41,INDIRECT($I$3),0)),0)</f>
        <v>0</v>
      </c>
      <c r="HQ41" s="2">
        <f ca="1">IFERROR(INDEX(INDIRECT($G$3),MATCH(Retrieving!$C$2&amp;Retrieving!$C$3,INDIRECT($H$3),0),MATCH(Retrieving!HQ$33&amp;$B41,INDIRECT($I$3),0)),0)</f>
        <v>0</v>
      </c>
      <c r="HR41" s="2">
        <f ca="1">IFERROR(INDEX(INDIRECT($G$3),MATCH(Retrieving!$C$2&amp;Retrieving!$C$3,INDIRECT($H$3),0),MATCH(Retrieving!HR$33&amp;$B41,INDIRECT($I$3),0)),0)</f>
        <v>0</v>
      </c>
      <c r="HS41" s="2">
        <f ca="1">IFERROR(INDEX(INDIRECT($G$3),MATCH(Retrieving!$C$2&amp;Retrieving!$C$3,INDIRECT($H$3),0),MATCH(Retrieving!HS$33&amp;$B41,INDIRECT($I$3),0)),0)</f>
        <v>0</v>
      </c>
      <c r="HT41" s="2">
        <f ca="1">IFERROR(INDEX(INDIRECT($G$3),MATCH(Retrieving!$C$2&amp;Retrieving!$C$3,INDIRECT($H$3),0),MATCH(Retrieving!HT$33&amp;$B41,INDIRECT($I$3),0)),0)</f>
        <v>0</v>
      </c>
      <c r="HU41" s="2">
        <f ca="1">IFERROR(INDEX(INDIRECT($G$3),MATCH(Retrieving!$C$2&amp;Retrieving!$C$3,INDIRECT($H$3),0),MATCH(Retrieving!HU$33&amp;$B41,INDIRECT($I$3),0)),0)</f>
        <v>0</v>
      </c>
      <c r="HV41" s="2">
        <f ca="1">IFERROR(INDEX(INDIRECT($G$3),MATCH(Retrieving!$C$2&amp;Retrieving!$C$3,INDIRECT($H$3),0),MATCH(Retrieving!HV$33&amp;$B41,INDIRECT($I$3),0)),0)</f>
        <v>0</v>
      </c>
      <c r="HW41" s="2">
        <f ca="1">IFERROR(INDEX(INDIRECT($G$3),MATCH(Retrieving!$C$2&amp;Retrieving!$C$3,INDIRECT($H$3),0),MATCH(Retrieving!HW$33&amp;$B41,INDIRECT($I$3),0)),0)</f>
        <v>0</v>
      </c>
      <c r="HX41" s="2">
        <f ca="1">IFERROR(INDEX(INDIRECT($G$3),MATCH(Retrieving!$C$2&amp;Retrieving!$C$3,INDIRECT($H$3),0),MATCH(Retrieving!HX$33&amp;$B41,INDIRECT($I$3),0)),0)</f>
        <v>0</v>
      </c>
      <c r="HY41" s="2">
        <f ca="1">IFERROR(INDEX(INDIRECT($G$3),MATCH(Retrieving!$C$2&amp;Retrieving!$C$3,INDIRECT($H$3),0),MATCH(Retrieving!HY$33&amp;$B41,INDIRECT($I$3),0)),0)</f>
        <v>0</v>
      </c>
      <c r="HZ41" s="2">
        <f ca="1">IFERROR(INDEX(INDIRECT($G$3),MATCH(Retrieving!$C$2&amp;Retrieving!$C$3,INDIRECT($H$3),0),MATCH(Retrieving!HZ$33&amp;$B41,INDIRECT($I$3),0)),0)</f>
        <v>0</v>
      </c>
      <c r="IA41" s="2">
        <f ca="1">IFERROR(INDEX(INDIRECT($G$3),MATCH(Retrieving!$C$2&amp;Retrieving!$C$3,INDIRECT($H$3),0),MATCH(Retrieving!IA$33&amp;$B41,INDIRECT($I$3),0)),0)</f>
        <v>0</v>
      </c>
      <c r="IB41" s="2">
        <f ca="1">IFERROR(INDEX(INDIRECT($G$3),MATCH(Retrieving!$C$2&amp;Retrieving!$C$3,INDIRECT($H$3),0),MATCH(Retrieving!IB$33&amp;$B41,INDIRECT($I$3),0)),0)</f>
        <v>0</v>
      </c>
      <c r="IC41" s="2">
        <f ca="1">IFERROR(INDEX(INDIRECT($G$3),MATCH(Retrieving!$C$2&amp;Retrieving!$C$3,INDIRECT($H$3),0),MATCH(Retrieving!IC$33&amp;$B41,INDIRECT($I$3),0)),0)</f>
        <v>0</v>
      </c>
      <c r="ID41" s="2">
        <f ca="1">IFERROR(INDEX(INDIRECT($G$3),MATCH(Retrieving!$C$2&amp;Retrieving!$C$3,INDIRECT($H$3),0),MATCH(Retrieving!ID$33&amp;$B41,INDIRECT($I$3),0)),0)</f>
        <v>0</v>
      </c>
      <c r="IE41" s="2">
        <f ca="1">IFERROR(INDEX(INDIRECT($G$3),MATCH(Retrieving!$C$2&amp;Retrieving!$C$3,INDIRECT($H$3),0),MATCH(Retrieving!IE$33&amp;$B41,INDIRECT($I$3),0)),0)</f>
        <v>0</v>
      </c>
      <c r="IF41" s="2">
        <f ca="1">IFERROR(INDEX(INDIRECT($G$3),MATCH(Retrieving!$C$2&amp;Retrieving!$C$3,INDIRECT($H$3),0),MATCH(Retrieving!IF$33&amp;$B41,INDIRECT($I$3),0)),0)</f>
        <v>0</v>
      </c>
      <c r="IG41" s="2">
        <f ca="1">IFERROR(INDEX(INDIRECT($G$3),MATCH(Retrieving!$C$2&amp;Retrieving!$C$3,INDIRECT($H$3),0),MATCH(Retrieving!IG$33&amp;$B41,INDIRECT($I$3),0)),0)</f>
        <v>0</v>
      </c>
      <c r="IH41" s="2">
        <f ca="1">IFERROR(INDEX(INDIRECT($G$3),MATCH(Retrieving!$C$2&amp;Retrieving!$C$3,INDIRECT($H$3),0),MATCH(Retrieving!IH$33&amp;$B41,INDIRECT($I$3),0)),0)</f>
        <v>0</v>
      </c>
      <c r="II41" s="2">
        <f ca="1">IFERROR(INDEX(INDIRECT($G$3),MATCH(Retrieving!$C$2&amp;Retrieving!$C$3,INDIRECT($H$3),0),MATCH(Retrieving!II$33&amp;$B41,INDIRECT($I$3),0)),0)</f>
        <v>0</v>
      </c>
      <c r="IJ41" s="2">
        <f ca="1">IFERROR(INDEX(INDIRECT($G$3),MATCH(Retrieving!$C$2&amp;Retrieving!$C$3,INDIRECT($H$3),0),MATCH(Retrieving!IJ$33&amp;$B41,INDIRECT($I$3),0)),0)</f>
        <v>0</v>
      </c>
      <c r="IK41" s="2">
        <f ca="1">IFERROR(INDEX(INDIRECT($G$3),MATCH(Retrieving!$C$2&amp;Retrieving!$C$3,INDIRECT($H$3),0),MATCH(Retrieving!IK$33&amp;$B41,INDIRECT($I$3),0)),0)</f>
        <v>0</v>
      </c>
      <c r="IL41" s="2">
        <f ca="1">IFERROR(INDEX(INDIRECT($G$3),MATCH(Retrieving!$C$2&amp;Retrieving!$C$3,INDIRECT($H$3),0),MATCH(Retrieving!IL$33&amp;$B41,INDIRECT($I$3),0)),0)</f>
        <v>0</v>
      </c>
      <c r="IM41" s="2">
        <f ca="1">IFERROR(INDEX(INDIRECT($G$3),MATCH(Retrieving!$C$2&amp;Retrieving!$C$3,INDIRECT($H$3),0),MATCH(Retrieving!IM$33&amp;$B41,INDIRECT($I$3),0)),0)</f>
        <v>0</v>
      </c>
      <c r="IN41" s="2">
        <f ca="1">IFERROR(INDEX(INDIRECT($G$3),MATCH(Retrieving!$C$2&amp;Retrieving!$C$3,INDIRECT($H$3),0),MATCH(Retrieving!IN$33&amp;$B41,INDIRECT($I$3),0)),0)</f>
        <v>0</v>
      </c>
      <c r="IO41" s="2">
        <f ca="1">IFERROR(INDEX(INDIRECT($G$3),MATCH(Retrieving!$C$2&amp;Retrieving!$C$3,INDIRECT($H$3),0),MATCH(Retrieving!IO$33&amp;$B41,INDIRECT($I$3),0)),0)</f>
        <v>0</v>
      </c>
      <c r="IP41" s="2">
        <f ca="1">IFERROR(INDEX(INDIRECT($G$3),MATCH(Retrieving!$C$2&amp;Retrieving!$C$3,INDIRECT($H$3),0),MATCH(Retrieving!IP$33&amp;$B41,INDIRECT($I$3),0)),0)</f>
        <v>0</v>
      </c>
      <c r="IQ41" s="2">
        <f ca="1">IFERROR(INDEX(INDIRECT($G$3),MATCH(Retrieving!$C$2&amp;Retrieving!$C$3,INDIRECT($H$3),0),MATCH(Retrieving!IQ$33&amp;$B41,INDIRECT($I$3),0)),0)</f>
        <v>0</v>
      </c>
      <c r="IR41" s="2">
        <f ca="1">IFERROR(INDEX(INDIRECT($G$3),MATCH(Retrieving!$C$2&amp;Retrieving!$C$3,INDIRECT($H$3),0),MATCH(Retrieving!IR$33&amp;$B41,INDIRECT($I$3),0)),0)</f>
        <v>0</v>
      </c>
      <c r="IS41" s="2">
        <f ca="1">IFERROR(INDEX(INDIRECT($G$3),MATCH(Retrieving!$C$2&amp;Retrieving!$C$3,INDIRECT($H$3),0),MATCH(Retrieving!IS$33&amp;$B41,INDIRECT($I$3),0)),0)</f>
        <v>0</v>
      </c>
      <c r="IT41" s="2">
        <f ca="1">IFERROR(INDEX(INDIRECT($G$3),MATCH(Retrieving!$C$2&amp;Retrieving!$C$3,INDIRECT($H$3),0),MATCH(Retrieving!IT$33&amp;$B41,INDIRECT($I$3),0)),0)</f>
        <v>0</v>
      </c>
      <c r="IU41" s="2">
        <f ca="1">IFERROR(INDEX(INDIRECT($G$3),MATCH(Retrieving!$C$2&amp;Retrieving!$C$3,INDIRECT($H$3),0),MATCH(Retrieving!IU$33&amp;$B41,INDIRECT($I$3),0)),0)</f>
        <v>0</v>
      </c>
      <c r="IV41" s="2">
        <f ca="1">IFERROR(INDEX(INDIRECT($G$3),MATCH(Retrieving!$C$2&amp;Retrieving!$C$3,INDIRECT($H$3),0),MATCH(Retrieving!IV$33&amp;$B41,INDIRECT($I$3),0)),0)</f>
        <v>0</v>
      </c>
      <c r="IW41" s="2">
        <f ca="1">IFERROR(INDEX(INDIRECT($G$3),MATCH(Retrieving!$C$2&amp;Retrieving!$C$3,INDIRECT($H$3),0),MATCH(Retrieving!IW$33&amp;$B41,INDIRECT($I$3),0)),0)</f>
        <v>0</v>
      </c>
      <c r="IX41" s="2">
        <f ca="1">IFERROR(INDEX(INDIRECT($G$3),MATCH(Retrieving!$C$2&amp;Retrieving!$C$3,INDIRECT($H$3),0),MATCH(Retrieving!IX$33&amp;$B41,INDIRECT($I$3),0)),0)</f>
        <v>0</v>
      </c>
      <c r="IY41" s="2">
        <f ca="1">IFERROR(INDEX(INDIRECT($G$3),MATCH(Retrieving!$C$2&amp;Retrieving!$C$3,INDIRECT($H$3),0),MATCH(Retrieving!IY$33&amp;$B41,INDIRECT($I$3),0)),0)</f>
        <v>0</v>
      </c>
      <c r="IZ41" s="2">
        <f ca="1">IFERROR(INDEX(INDIRECT($G$3),MATCH(Retrieving!$C$2&amp;Retrieving!$C$3,INDIRECT($H$3),0),MATCH(Retrieving!IZ$33&amp;$B41,INDIRECT($I$3),0)),0)</f>
        <v>0</v>
      </c>
      <c r="JA41" s="2">
        <f ca="1">IFERROR(INDEX(INDIRECT($G$3),MATCH(Retrieving!$C$2&amp;Retrieving!$C$3,INDIRECT($H$3),0),MATCH(Retrieving!JA$33&amp;$B41,INDIRECT($I$3),0)),0)</f>
        <v>0</v>
      </c>
      <c r="JB41" s="2">
        <f ca="1">IFERROR(INDEX(INDIRECT($G$3),MATCH(Retrieving!$C$2&amp;Retrieving!$C$3,INDIRECT($H$3),0),MATCH(Retrieving!JB$33&amp;$B41,INDIRECT($I$3),0)),0)</f>
        <v>0</v>
      </c>
      <c r="JC41" s="2">
        <f ca="1">IFERROR(INDEX(INDIRECT($G$3),MATCH(Retrieving!$C$2&amp;Retrieving!$C$3,INDIRECT($H$3),0),MATCH(Retrieving!JC$33&amp;$B41,INDIRECT($I$3),0)),0)</f>
        <v>0</v>
      </c>
      <c r="JD41" s="2">
        <f ca="1">IFERROR(INDEX(INDIRECT($G$3),MATCH(Retrieving!$C$2&amp;Retrieving!$C$3,INDIRECT($H$3),0),MATCH(Retrieving!JD$33&amp;$B41,INDIRECT($I$3),0)),0)</f>
        <v>0</v>
      </c>
      <c r="JE41" s="2">
        <f ca="1">IFERROR(INDEX(INDIRECT($G$3),MATCH(Retrieving!$C$2&amp;Retrieving!$C$3,INDIRECT($H$3),0),MATCH(Retrieving!JE$33&amp;$B41,INDIRECT($I$3),0)),0)</f>
        <v>0</v>
      </c>
      <c r="JF41" s="2">
        <f ca="1">IFERROR(INDEX(INDIRECT($G$3),MATCH(Retrieving!$C$2&amp;Retrieving!$C$3,INDIRECT($H$3),0),MATCH(Retrieving!JF$33&amp;$B41,INDIRECT($I$3),0)),0)</f>
        <v>0</v>
      </c>
      <c r="JG41" s="2">
        <f ca="1">IFERROR(INDEX(INDIRECT($G$3),MATCH(Retrieving!$C$2&amp;Retrieving!$C$3,INDIRECT($H$3),0),MATCH(Retrieving!JG$33&amp;$B41,INDIRECT($I$3),0)),0)</f>
        <v>0</v>
      </c>
      <c r="JH41" s="2">
        <f ca="1">IFERROR(INDEX(INDIRECT($G$3),MATCH(Retrieving!$C$2&amp;Retrieving!$C$3,INDIRECT($H$3),0),MATCH(Retrieving!JH$33&amp;$B41,INDIRECT($I$3),0)),0)</f>
        <v>0</v>
      </c>
      <c r="JI41" s="2">
        <f ca="1">IFERROR(INDEX(INDIRECT($G$3),MATCH(Retrieving!$C$2&amp;Retrieving!$C$3,INDIRECT($H$3),0),MATCH(Retrieving!JI$33&amp;$B41,INDIRECT($I$3),0)),0)</f>
        <v>0</v>
      </c>
      <c r="JJ41" s="2">
        <f ca="1">IFERROR(INDEX(INDIRECT($G$3),MATCH(Retrieving!$C$2&amp;Retrieving!$C$3,INDIRECT($H$3),0),MATCH(Retrieving!JJ$33&amp;$B41,INDIRECT($I$3),0)),0)</f>
        <v>0</v>
      </c>
      <c r="JK41" s="2">
        <f ca="1">IFERROR(INDEX(INDIRECT($G$3),MATCH(Retrieving!$C$2&amp;Retrieving!$C$3,INDIRECT($H$3),0),MATCH(Retrieving!JK$33&amp;$B41,INDIRECT($I$3),0)),0)</f>
        <v>0</v>
      </c>
      <c r="JL41" s="2">
        <f ca="1">IFERROR(INDEX(INDIRECT($G$3),MATCH(Retrieving!$C$2&amp;Retrieving!$C$3,INDIRECT($H$3),0),MATCH(Retrieving!JL$33&amp;$B41,INDIRECT($I$3),0)),0)</f>
        <v>0</v>
      </c>
      <c r="JM41" s="2">
        <f ca="1">IFERROR(INDEX(INDIRECT($G$3),MATCH(Retrieving!$C$2&amp;Retrieving!$C$3,INDIRECT($H$3),0),MATCH(Retrieving!JM$33&amp;$B41,INDIRECT($I$3),0)),0)</f>
        <v>0</v>
      </c>
      <c r="JN41" s="2">
        <f ca="1">IFERROR(INDEX(INDIRECT($G$3),MATCH(Retrieving!$C$2&amp;Retrieving!$C$3,INDIRECT($H$3),0),MATCH(Retrieving!JN$33&amp;$B41,INDIRECT($I$3),0)),0)</f>
        <v>0</v>
      </c>
      <c r="JO41" s="2">
        <f ca="1">IFERROR(INDEX(INDIRECT($G$3),MATCH(Retrieving!$C$2&amp;Retrieving!$C$3,INDIRECT($H$3),0),MATCH(Retrieving!JO$33&amp;$B41,INDIRECT($I$3),0)),0)</f>
        <v>0</v>
      </c>
      <c r="JP41" s="2">
        <f ca="1">IFERROR(INDEX(INDIRECT($G$3),MATCH(Retrieving!$C$2&amp;Retrieving!$C$3,INDIRECT($H$3),0),MATCH(Retrieving!JP$33&amp;$B41,INDIRECT($I$3),0)),0)</f>
        <v>0</v>
      </c>
      <c r="JQ41" s="2">
        <f ca="1">IFERROR(INDEX(INDIRECT($G$3),MATCH(Retrieving!$C$2&amp;Retrieving!$C$3,INDIRECT($H$3),0),MATCH(Retrieving!JQ$33&amp;$B41,INDIRECT($I$3),0)),0)</f>
        <v>0</v>
      </c>
      <c r="JR41" s="2">
        <f ca="1">IFERROR(INDEX(INDIRECT($G$3),MATCH(Retrieving!$C$2&amp;Retrieving!$C$3,INDIRECT($H$3),0),MATCH(Retrieving!JR$33&amp;$B41,INDIRECT($I$3),0)),0)</f>
        <v>0</v>
      </c>
      <c r="JS41" s="2">
        <f ca="1">IFERROR(INDEX(INDIRECT($G$3),MATCH(Retrieving!$C$2&amp;Retrieving!$C$3,INDIRECT($H$3),0),MATCH(Retrieving!JS$33&amp;$B41,INDIRECT($I$3),0)),0)</f>
        <v>0</v>
      </c>
      <c r="JT41" s="2">
        <f ca="1">IFERROR(INDEX(INDIRECT($G$3),MATCH(Retrieving!$C$2&amp;Retrieving!$C$3,INDIRECT($H$3),0),MATCH(Retrieving!JT$33&amp;$B41,INDIRECT($I$3),0)),0)</f>
        <v>0</v>
      </c>
      <c r="JU41" s="2">
        <f ca="1">IFERROR(INDEX(INDIRECT($G$3),MATCH(Retrieving!$C$2&amp;Retrieving!$C$3,INDIRECT($H$3),0),MATCH(Retrieving!JU$33&amp;$B41,INDIRECT($I$3),0)),0)</f>
        <v>0</v>
      </c>
      <c r="JV41" s="2">
        <f ca="1">IFERROR(INDEX(INDIRECT($G$3),MATCH(Retrieving!$C$2&amp;Retrieving!$C$3,INDIRECT($H$3),0),MATCH(Retrieving!JV$33&amp;$B41,INDIRECT($I$3),0)),0)</f>
        <v>0</v>
      </c>
      <c r="JW41" s="2">
        <f ca="1">IFERROR(INDEX(INDIRECT($G$3),MATCH(Retrieving!$C$2&amp;Retrieving!$C$3,INDIRECT($H$3),0),MATCH(Retrieving!JW$33&amp;$B41,INDIRECT($I$3),0)),0)</f>
        <v>0</v>
      </c>
      <c r="JX41" s="2">
        <f ca="1">IFERROR(INDEX(INDIRECT($G$3),MATCH(Retrieving!$C$2&amp;Retrieving!$C$3,INDIRECT($H$3),0),MATCH(Retrieving!JX$33&amp;$B41,INDIRECT($I$3),0)),0)</f>
        <v>0</v>
      </c>
      <c r="JY41" s="2">
        <f ca="1">IFERROR(INDEX(INDIRECT($G$3),MATCH(Retrieving!$C$2&amp;Retrieving!$C$3,INDIRECT($H$3),0),MATCH(Retrieving!JY$33&amp;$B41,INDIRECT($I$3),0)),0)</f>
        <v>0</v>
      </c>
      <c r="JZ41" s="2">
        <f ca="1">IFERROR(INDEX(INDIRECT($G$3),MATCH(Retrieving!$C$2&amp;Retrieving!$C$3,INDIRECT($H$3),0),MATCH(Retrieving!JZ$33&amp;$B41,INDIRECT($I$3),0)),0)</f>
        <v>0</v>
      </c>
      <c r="KA41" s="2">
        <f ca="1">IFERROR(INDEX(INDIRECT($G$3),MATCH(Retrieving!$C$2&amp;Retrieving!$C$3,INDIRECT($H$3),0),MATCH(Retrieving!KA$33&amp;$B41,INDIRECT($I$3),0)),0)</f>
        <v>0</v>
      </c>
      <c r="KB41" s="2">
        <f ca="1">IFERROR(INDEX(INDIRECT($G$3),MATCH(Retrieving!$C$2&amp;Retrieving!$C$3,INDIRECT($H$3),0),MATCH(Retrieving!KB$33&amp;$B41,INDIRECT($I$3),0)),0)</f>
        <v>0</v>
      </c>
      <c r="KC41" s="2">
        <f ca="1">IFERROR(INDEX(INDIRECT($G$3),MATCH(Retrieving!$C$2&amp;Retrieving!$C$3,INDIRECT($H$3),0),MATCH(Retrieving!KC$33&amp;$B41,INDIRECT($I$3),0)),0)</f>
        <v>0</v>
      </c>
      <c r="KD41" s="2">
        <f ca="1">IFERROR(INDEX(INDIRECT($G$3),MATCH(Retrieving!$C$2&amp;Retrieving!$C$3,INDIRECT($H$3),0),MATCH(Retrieving!KD$33&amp;$B41,INDIRECT($I$3),0)),0)</f>
        <v>0</v>
      </c>
      <c r="KE41" s="2">
        <f ca="1">IFERROR(INDEX(INDIRECT($G$3),MATCH(Retrieving!$C$2&amp;Retrieving!$C$3,INDIRECT($H$3),0),MATCH(Retrieving!KE$33&amp;$B41,INDIRECT($I$3),0)),0)</f>
        <v>0</v>
      </c>
      <c r="KF41" s="2">
        <f ca="1">IFERROR(INDEX(INDIRECT($G$3),MATCH(Retrieving!$C$2&amp;Retrieving!$C$3,INDIRECT($H$3),0),MATCH(Retrieving!KF$33&amp;$B41,INDIRECT($I$3),0)),0)</f>
        <v>0</v>
      </c>
      <c r="KG41" s="2">
        <f ca="1">IFERROR(INDEX(INDIRECT($G$3),MATCH(Retrieving!$C$2&amp;Retrieving!$C$3,INDIRECT($H$3),0),MATCH(Retrieving!KG$33&amp;$B41,INDIRECT($I$3),0)),0)</f>
        <v>0</v>
      </c>
      <c r="KH41" s="2">
        <f ca="1">IFERROR(INDEX(INDIRECT($G$3),MATCH(Retrieving!$C$2&amp;Retrieving!$C$3,INDIRECT($H$3),0),MATCH(Retrieving!KH$33&amp;$B41,INDIRECT($I$3),0)),0)</f>
        <v>0</v>
      </c>
      <c r="KI41" s="2">
        <f ca="1">IFERROR(INDEX(INDIRECT($G$3),MATCH(Retrieving!$C$2&amp;Retrieving!$C$3,INDIRECT($H$3),0),MATCH(Retrieving!KI$33&amp;$B41,INDIRECT($I$3),0)),0)</f>
        <v>0</v>
      </c>
      <c r="KJ41" s="2">
        <f ca="1">IFERROR(INDEX(INDIRECT($G$3),MATCH(Retrieving!$C$2&amp;Retrieving!$C$3,INDIRECT($H$3),0),MATCH(Retrieving!KJ$33&amp;$B41,INDIRECT($I$3),0)),0)</f>
        <v>0</v>
      </c>
      <c r="KK41" s="2">
        <f ca="1">IFERROR(INDEX(INDIRECT($G$3),MATCH(Retrieving!$C$2&amp;Retrieving!$C$3,INDIRECT($H$3),0),MATCH(Retrieving!KK$33&amp;$B41,INDIRECT($I$3),0)),0)</f>
        <v>0</v>
      </c>
      <c r="KL41" s="2">
        <f ca="1">IFERROR(INDEX(INDIRECT($G$3),MATCH(Retrieving!$C$2&amp;Retrieving!$C$3,INDIRECT($H$3),0),MATCH(Retrieving!KL$33&amp;$B41,INDIRECT($I$3),0)),0)</f>
        <v>0</v>
      </c>
      <c r="KM41" s="2">
        <f ca="1">IFERROR(INDEX(INDIRECT($G$3),MATCH(Retrieving!$C$2&amp;Retrieving!$C$3,INDIRECT($H$3),0),MATCH(Retrieving!KM$33&amp;$B41,INDIRECT($I$3),0)),0)</f>
        <v>0</v>
      </c>
      <c r="KN41" s="2">
        <f ca="1">IFERROR(INDEX(INDIRECT($G$3),MATCH(Retrieving!$C$2&amp;Retrieving!$C$3,INDIRECT($H$3),0),MATCH(Retrieving!KN$33&amp;$B41,INDIRECT($I$3),0)),0)</f>
        <v>0</v>
      </c>
      <c r="KO41" s="2">
        <f ca="1">IFERROR(INDEX(INDIRECT($G$3),MATCH(Retrieving!$C$2&amp;Retrieving!$C$3,INDIRECT($H$3),0),MATCH(Retrieving!KO$33&amp;$B41,INDIRECT($I$3),0)),0)</f>
        <v>0</v>
      </c>
      <c r="KP41" s="2">
        <f ca="1">IFERROR(INDEX(INDIRECT($G$3),MATCH(Retrieving!$C$2&amp;Retrieving!$C$3,INDIRECT($H$3),0),MATCH(Retrieving!KP$33&amp;$B41,INDIRECT($I$3),0)),0)</f>
        <v>0</v>
      </c>
      <c r="KQ41" s="2">
        <f ca="1">IFERROR(INDEX(INDIRECT($G$3),MATCH(Retrieving!$C$2&amp;Retrieving!$C$3,INDIRECT($H$3),0),MATCH(Retrieving!KQ$33&amp;$B41,INDIRECT($I$3),0)),0)</f>
        <v>0</v>
      </c>
      <c r="KR41" s="2">
        <f ca="1">IFERROR(INDEX(INDIRECT($G$3),MATCH(Retrieving!$C$2&amp;Retrieving!$C$3,INDIRECT($H$3),0),MATCH(Retrieving!KR$33&amp;$B41,INDIRECT($I$3),0)),0)</f>
        <v>0</v>
      </c>
      <c r="KS41" s="2">
        <f ca="1">IFERROR(INDEX(INDIRECT($G$3),MATCH(Retrieving!$C$2&amp;Retrieving!$C$3,INDIRECT($H$3),0),MATCH(Retrieving!KS$33&amp;$B41,INDIRECT($I$3),0)),0)</f>
        <v>0</v>
      </c>
      <c r="KT41" s="2">
        <f ca="1">IFERROR(INDEX(INDIRECT($G$3),MATCH(Retrieving!$C$2&amp;Retrieving!$C$3,INDIRECT($H$3),0),MATCH(Retrieving!KT$33&amp;$B41,INDIRECT($I$3),0)),0)</f>
        <v>0</v>
      </c>
      <c r="KU41" s="2">
        <f ca="1">IFERROR(INDEX(INDIRECT($G$3),MATCH(Retrieving!$C$2&amp;Retrieving!$C$3,INDIRECT($H$3),0),MATCH(Retrieving!KU$33&amp;$B41,INDIRECT($I$3),0)),0)</f>
        <v>0</v>
      </c>
      <c r="KV41" s="2">
        <f ca="1">IFERROR(INDEX(INDIRECT($G$3),MATCH(Retrieving!$C$2&amp;Retrieving!$C$3,INDIRECT($H$3),0),MATCH(Retrieving!KV$33&amp;$B41,INDIRECT($I$3),0)),0)</f>
        <v>0</v>
      </c>
      <c r="KW41" s="2">
        <f ca="1">IFERROR(INDEX(INDIRECT($G$3),MATCH(Retrieving!$C$2&amp;Retrieving!$C$3,INDIRECT($H$3),0),MATCH(Retrieving!KW$33&amp;$B41,INDIRECT($I$3),0)),0)</f>
        <v>0</v>
      </c>
      <c r="KX41" s="2">
        <f ca="1">IFERROR(INDEX(INDIRECT($G$3),MATCH(Retrieving!$C$2&amp;Retrieving!$C$3,INDIRECT($H$3),0),MATCH(Retrieving!KX$33&amp;$B41,INDIRECT($I$3),0)),0)</f>
        <v>0</v>
      </c>
      <c r="KY41" s="2">
        <f ca="1">IFERROR(INDEX(INDIRECT($G$3),MATCH(Retrieving!$C$2&amp;Retrieving!$C$3,INDIRECT($H$3),0),MATCH(Retrieving!KY$33&amp;$B41,INDIRECT($I$3),0)),0)</f>
        <v>0</v>
      </c>
      <c r="KZ41" s="2">
        <f ca="1">IFERROR(INDEX(INDIRECT($G$3),MATCH(Retrieving!$C$2&amp;Retrieving!$C$3,INDIRECT($H$3),0),MATCH(Retrieving!KZ$33&amp;$B41,INDIRECT($I$3),0)),0)</f>
        <v>0</v>
      </c>
      <c r="LA41" s="2">
        <f ca="1">IFERROR(INDEX(INDIRECT($G$3),MATCH(Retrieving!$C$2&amp;Retrieving!$C$3,INDIRECT($H$3),0),MATCH(Retrieving!LA$33&amp;$B41,INDIRECT($I$3),0)),0)</f>
        <v>0</v>
      </c>
      <c r="LB41" s="2">
        <f ca="1">IFERROR(INDEX(INDIRECT($G$3),MATCH(Retrieving!$C$2&amp;Retrieving!$C$3,INDIRECT($H$3),0),MATCH(Retrieving!LB$33&amp;$B41,INDIRECT($I$3),0)),0)</f>
        <v>0</v>
      </c>
      <c r="LC41" s="2">
        <f ca="1">IFERROR(INDEX(INDIRECT($G$3),MATCH(Retrieving!$C$2&amp;Retrieving!$C$3,INDIRECT($H$3),0),MATCH(Retrieving!LC$33&amp;$B41,INDIRECT($I$3),0)),0)</f>
        <v>0</v>
      </c>
      <c r="LD41" s="2">
        <f ca="1">IFERROR(INDEX(INDIRECT($G$3),MATCH(Retrieving!$C$2&amp;Retrieving!$C$3,INDIRECT($H$3),0),MATCH(Retrieving!LD$33&amp;$B41,INDIRECT($I$3),0)),0)</f>
        <v>0</v>
      </c>
      <c r="LE41" s="2">
        <f ca="1">IFERROR(INDEX(INDIRECT($G$3),MATCH(Retrieving!$C$2&amp;Retrieving!$C$3,INDIRECT($H$3),0),MATCH(Retrieving!LE$33&amp;$B41,INDIRECT($I$3),0)),0)</f>
        <v>0</v>
      </c>
      <c r="LF41" s="2">
        <f ca="1">IFERROR(INDEX(INDIRECT($G$3),MATCH(Retrieving!$C$2&amp;Retrieving!$C$3,INDIRECT($H$3),0),MATCH(Retrieving!LF$33&amp;$B41,INDIRECT($I$3),0)),0)</f>
        <v>0</v>
      </c>
      <c r="LG41" s="2">
        <f ca="1">IFERROR(INDEX(INDIRECT($G$3),MATCH(Retrieving!$C$2&amp;Retrieving!$C$3,INDIRECT($H$3),0),MATCH(Retrieving!LG$33&amp;$B41,INDIRECT($I$3),0)),0)</f>
        <v>0</v>
      </c>
      <c r="LH41" s="2">
        <f ca="1">IFERROR(INDEX(INDIRECT($G$3),MATCH(Retrieving!$C$2&amp;Retrieving!$C$3,INDIRECT($H$3),0),MATCH(Retrieving!LH$33&amp;$B41,INDIRECT($I$3),0)),0)</f>
        <v>0</v>
      </c>
      <c r="LI41" s="2">
        <f ca="1">IFERROR(INDEX(INDIRECT($G$3),MATCH(Retrieving!$C$2&amp;Retrieving!$C$3,INDIRECT($H$3),0),MATCH(Retrieving!LI$33&amp;$B41,INDIRECT($I$3),0)),0)</f>
        <v>0</v>
      </c>
      <c r="LJ41" s="2">
        <f ca="1">IFERROR(INDEX(INDIRECT($G$3),MATCH(Retrieving!$C$2&amp;Retrieving!$C$3,INDIRECT($H$3),0),MATCH(Retrieving!LJ$33&amp;$B41,INDIRECT($I$3),0)),0)</f>
        <v>0</v>
      </c>
      <c r="LK41" s="2">
        <f ca="1">IFERROR(INDEX(INDIRECT($G$3),MATCH(Retrieving!$C$2&amp;Retrieving!$C$3,INDIRECT($H$3),0),MATCH(Retrieving!LK$33&amp;$B41,INDIRECT($I$3),0)),0)</f>
        <v>0</v>
      </c>
      <c r="LL41" s="2">
        <f ca="1">IFERROR(INDEX(INDIRECT($G$3),MATCH(Retrieving!$C$2&amp;Retrieving!$C$3,INDIRECT($H$3),0),MATCH(Retrieving!LL$33&amp;$B41,INDIRECT($I$3),0)),0)</f>
        <v>0</v>
      </c>
      <c r="LM41" s="2">
        <f ca="1">IFERROR(INDEX(INDIRECT($G$3),MATCH(Retrieving!$C$2&amp;Retrieving!$C$3,INDIRECT($H$3),0),MATCH(Retrieving!LM$33&amp;$B41,INDIRECT($I$3),0)),0)</f>
        <v>0</v>
      </c>
      <c r="LN41" s="2">
        <f ca="1">IFERROR(INDEX(INDIRECT($G$3),MATCH(Retrieving!$C$2&amp;Retrieving!$C$3,INDIRECT($H$3),0),MATCH(Retrieving!LN$33&amp;$B41,INDIRECT($I$3),0)),0)</f>
        <v>0</v>
      </c>
      <c r="LO41" s="2">
        <f ca="1">IFERROR(INDEX(INDIRECT($G$3),MATCH(Retrieving!$C$2&amp;Retrieving!$C$3,INDIRECT($H$3),0),MATCH(Retrieving!LO$33&amp;$B41,INDIRECT($I$3),0)),0)</f>
        <v>0</v>
      </c>
      <c r="LP41" s="2">
        <f ca="1">IFERROR(INDEX(INDIRECT($G$3),MATCH(Retrieving!$C$2&amp;Retrieving!$C$3,INDIRECT($H$3),0),MATCH(Retrieving!LP$33&amp;$B41,INDIRECT($I$3),0)),0)</f>
        <v>0</v>
      </c>
      <c r="LQ41" s="2">
        <f ca="1">IFERROR(INDEX(INDIRECT($G$3),MATCH(Retrieving!$C$2&amp;Retrieving!$C$3,INDIRECT($H$3),0),MATCH(Retrieving!LQ$33&amp;$B41,INDIRECT($I$3),0)),0)</f>
        <v>0</v>
      </c>
      <c r="LR41" s="2">
        <f ca="1">IFERROR(INDEX(INDIRECT($G$3),MATCH(Retrieving!$C$2&amp;Retrieving!$C$3,INDIRECT($H$3),0),MATCH(Retrieving!LR$33&amp;$B41,INDIRECT($I$3),0)),0)</f>
        <v>0</v>
      </c>
      <c r="LS41" s="2">
        <f ca="1">IFERROR(INDEX(INDIRECT($G$3),MATCH(Retrieving!$C$2&amp;Retrieving!$C$3,INDIRECT($H$3),0),MATCH(Retrieving!LS$33&amp;$B41,INDIRECT($I$3),0)),0)</f>
        <v>0</v>
      </c>
      <c r="LT41" s="2">
        <f ca="1">IFERROR(INDEX(INDIRECT($G$3),MATCH(Retrieving!$C$2&amp;Retrieving!$C$3,INDIRECT($H$3),0),MATCH(Retrieving!LT$33&amp;$B41,INDIRECT($I$3),0)),0)</f>
        <v>0</v>
      </c>
    </row>
  </sheetData>
  <sortState xmlns:xlrd2="http://schemas.microsoft.com/office/spreadsheetml/2017/richdata2" ref="C996:C1013">
    <sortCondition ref="C996:C1013"/>
  </sortState>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8256A-D7DC-CB4E-AC1B-117DF1B4CDA0}">
  <sheetPr>
    <tabColor theme="5" tint="0.59999389629810485"/>
  </sheetPr>
  <dimension ref="B1:G89"/>
  <sheetViews>
    <sheetView workbookViewId="0">
      <selection activeCell="B27" sqref="B27"/>
    </sheetView>
  </sheetViews>
  <sheetFormatPr baseColWidth="10" defaultRowHeight="16" outlineLevelCol="1" x14ac:dyDescent="0.2"/>
  <cols>
    <col min="1" max="1" width="3" customWidth="1"/>
    <col min="2" max="2" width="29.6640625" customWidth="1" outlineLevel="1"/>
    <col min="3" max="3" width="8.33203125" style="9" customWidth="1" outlineLevel="1"/>
    <col min="4" max="4" width="10.1640625" style="9" customWidth="1" outlineLevel="1"/>
    <col min="5" max="5" width="38.33203125" customWidth="1" outlineLevel="1"/>
  </cols>
  <sheetData>
    <row r="1" spans="2:7" x14ac:dyDescent="0.2">
      <c r="F1" s="13" t="s">
        <v>304</v>
      </c>
    </row>
    <row r="3" spans="2:7" x14ac:dyDescent="0.2">
      <c r="B3" t="str" cm="1">
        <f t="array" ref="B3">INDEX(Tests!$6:$6, 1, ROW())</f>
        <v>bioch</v>
      </c>
      <c r="C3" s="9" t="str" cm="1">
        <f t="array" ref="C3">INDEX(Tests!$5:$5, 1, ROW())</f>
        <v>C</v>
      </c>
      <c r="D3" s="10" t="str">
        <f>IF(ISNUMBER(SEARCH(#REF!,B3)),LEFT(B3,SEARCH(#REF!,B3)-1),IF(ISNUMBER(SEARCH(#REF!,B3)),LEFT(B3,SEARCH(#REF!,B3)-1),IF(ISNUMBER(SEARCH(#REF!,B3)),LEFT(B3,SEARCH(#REF!,B3)-1),B3)))</f>
        <v>bioch</v>
      </c>
      <c r="E3" t="str">
        <f t="shared" ref="E3:E36" si="0">IF(B3=0,"","'"&amp;D3&amp;"':('"&amp;C3&amp;"',7),")</f>
        <v>'bioch':('C',7),</v>
      </c>
    </row>
    <row r="4" spans="2:7" x14ac:dyDescent="0.2">
      <c r="B4" t="str" cm="1">
        <f t="array" ref="B4">INDEX(Tests!$6:$6, 1, ROW())</f>
        <v>duck</v>
      </c>
      <c r="C4" s="9" t="str" cm="1">
        <f t="array" ref="C4">INDEX(Tests!$5:$5, 1, ROW())</f>
        <v>D</v>
      </c>
      <c r="D4" s="10" t="str">
        <f>IF(ISNUMBER(SEARCH(#REF!,B4)),LEFT(B4,SEARCH(#REF!,B4)-1),IF(ISNUMBER(SEARCH(#REF!,B4)),LEFT(B4,SEARCH(#REF!,B4)-1),IF(ISNUMBER(SEARCH(#REF!,B4)),LEFT(B4,SEARCH(#REF!,B4)-1),B4)))</f>
        <v>duck</v>
      </c>
      <c r="E4" t="str">
        <f t="shared" si="0"/>
        <v>'duck':('D',7),</v>
      </c>
      <c r="F4" t="s">
        <v>303</v>
      </c>
    </row>
    <row r="5" spans="2:7" x14ac:dyDescent="0.2">
      <c r="B5" t="str" cm="1">
        <f t="array" ref="B5">INDEX(Tests!$6:$6, 1, ROW())</f>
        <v>irr-awd</v>
      </c>
      <c r="C5" s="9" t="str" cm="1">
        <f t="array" ref="C5">INDEX(Tests!$5:$5, 1, ROW())</f>
        <v>E</v>
      </c>
      <c r="D5" s="10" t="str">
        <f>IF(ISNUMBER(SEARCH(#REF!,B5)),LEFT(B5,SEARCH(#REF!,B5)-1),IF(ISNUMBER(SEARCH(#REF!,B5)),LEFT(B5,SEARCH(#REF!,B5)-1),IF(ISNUMBER(SEARCH(#REF!,B5)),LEFT(B5,SEARCH(#REF!,B5)-1),B5)))</f>
        <v>irr-awd</v>
      </c>
      <c r="E5" t="str">
        <f t="shared" si="0"/>
        <v>'irr-awd':('E',7),</v>
      </c>
      <c r="F5" t="s">
        <v>9</v>
      </c>
      <c r="G5" s="11" t="str">
        <f>"P_INDICATOR_MAPPING={"&amp;_xlfn.TEXTJOIN("", TRUE, E$3:E$1048571)&amp;"}"</f>
        <v>P_INDICATOR_MAPPING={'bioch':('C',7),'duck':('D',7),'irr-awd':('E',7),'irr-cf':('F',7),'irr-cfd':('G',7),'irr-cfdii':('H',7),'irr-ci':('I',7),'irr-inter':('J',7),'irr-rf':('K',7),'irr-swd':('L',7),'irr-tswd':('M',7),'n-conv':('N',7),'n-high':('O',7),'n-low':('P',7),'n-no':('Q',7),'n-pig':('R',7),'n-urea':('S',7),'r-f':('T',7),'r-gm':('U',7),'r-till':('V',7),'straw':('W',7),'var':('X',7),'var-d':('Y',7),'nostraw':('Z',7),'notill':('AA',7),'ratoon':('AB',7),'till':('AC',7),'bdf':('AD',7),'rpf':('AE',7),'d-ditch':('AF',7),'d-mulch':('AG',7),'n-crf':('AH',7),'s-ditch':('AI',7),'s-mulch':('AJ',7),}</v>
      </c>
    </row>
    <row r="6" spans="2:7" x14ac:dyDescent="0.2">
      <c r="B6" t="str" cm="1">
        <f t="array" ref="B6">INDEX(Tests!$6:$6, 1, ROW())</f>
        <v>irr-cf</v>
      </c>
      <c r="C6" s="9" t="str" cm="1">
        <f t="array" ref="C6">INDEX(Tests!$5:$5, 1, ROW())</f>
        <v>F</v>
      </c>
      <c r="D6" s="10" t="str">
        <f>IF(ISNUMBER(SEARCH(#REF!,B6)),LEFT(B6,SEARCH(#REF!,B6)-1),IF(ISNUMBER(SEARCH(#REF!,B6)),LEFT(B6,SEARCH(#REF!,B6)-1),IF(ISNUMBER(SEARCH(#REF!,B6)),LEFT(B6,SEARCH(#REF!,B6)-1),B6)))</f>
        <v>irr-cf</v>
      </c>
      <c r="E6" t="str">
        <f t="shared" si="0"/>
        <v>'irr-cf':('F',7),</v>
      </c>
    </row>
    <row r="7" spans="2:7" x14ac:dyDescent="0.2">
      <c r="B7" t="str" cm="1">
        <f t="array" ref="B7">INDEX(Tests!$6:$6, 1, ROW())</f>
        <v>irr-cfd</v>
      </c>
      <c r="C7" s="9" t="str" cm="1">
        <f t="array" ref="C7">INDEX(Tests!$5:$5, 1, ROW())</f>
        <v>G</v>
      </c>
      <c r="D7" s="10" t="str">
        <f>IF(ISNUMBER(SEARCH(#REF!,B7)),LEFT(B7,SEARCH(#REF!,B7)-1),IF(ISNUMBER(SEARCH(#REF!,B7)),LEFT(B7,SEARCH(#REF!,B7)-1),IF(ISNUMBER(SEARCH(#REF!,B7)),LEFT(B7,SEARCH(#REF!,B7)-1),B7)))</f>
        <v>irr-cfd</v>
      </c>
      <c r="E7" t="str">
        <f t="shared" si="0"/>
        <v>'irr-cfd':('G',7),</v>
      </c>
    </row>
    <row r="8" spans="2:7" x14ac:dyDescent="0.2">
      <c r="B8" t="str" cm="1">
        <f t="array" ref="B8">INDEX(Tests!$6:$6, 1, ROW())</f>
        <v>irr-cfdii</v>
      </c>
      <c r="C8" s="9" t="str" cm="1">
        <f t="array" ref="C8">INDEX(Tests!$5:$5, 1, ROW())</f>
        <v>H</v>
      </c>
      <c r="D8" s="10" t="str">
        <f>IF(ISNUMBER(SEARCH(#REF!,B8)),LEFT(B8,SEARCH(#REF!,B8)-1),IF(ISNUMBER(SEARCH(#REF!,B8)),LEFT(B8,SEARCH(#REF!,B8)-1),IF(ISNUMBER(SEARCH(#REF!,B8)),LEFT(B8,SEARCH(#REF!,B8)-1),B8)))</f>
        <v>irr-cfdii</v>
      </c>
      <c r="E8" t="str">
        <f t="shared" si="0"/>
        <v>'irr-cfdii':('H',7),</v>
      </c>
    </row>
    <row r="9" spans="2:7" x14ac:dyDescent="0.2">
      <c r="B9" t="str" cm="1">
        <f t="array" ref="B9">INDEX(Tests!$6:$6, 1, ROW())</f>
        <v>irr-ci</v>
      </c>
      <c r="C9" s="9" t="str" cm="1">
        <f t="array" ref="C9">INDEX(Tests!$5:$5, 1, ROW())</f>
        <v>I</v>
      </c>
      <c r="D9" s="10" t="str">
        <f>IF(ISNUMBER(SEARCH(#REF!,B9)),LEFT(B9,SEARCH(#REF!,B9)-1),IF(ISNUMBER(SEARCH(#REF!,B9)),LEFT(B9,SEARCH(#REF!,B9)-1),IF(ISNUMBER(SEARCH(#REF!,B9)),LEFT(B9,SEARCH(#REF!,B9)-1),B9)))</f>
        <v>irr-ci</v>
      </c>
      <c r="E9" t="str">
        <f t="shared" si="0"/>
        <v>'irr-ci':('I',7),</v>
      </c>
    </row>
    <row r="10" spans="2:7" x14ac:dyDescent="0.2">
      <c r="B10" t="str" cm="1">
        <f t="array" ref="B10">INDEX(Tests!$6:$6, 1, ROW())</f>
        <v>irr-inter</v>
      </c>
      <c r="C10" s="9" t="str" cm="1">
        <f t="array" ref="C10">INDEX(Tests!$5:$5, 1, ROW())</f>
        <v>J</v>
      </c>
      <c r="D10" s="10" t="str">
        <f>IF(ISNUMBER(SEARCH(#REF!,B10)),LEFT(B10,SEARCH(#REF!,B10)-1),IF(ISNUMBER(SEARCH(#REF!,B10)),LEFT(B10,SEARCH(#REF!,B10)-1),IF(ISNUMBER(SEARCH(#REF!,B10)),LEFT(B10,SEARCH(#REF!,B10)-1),B10)))</f>
        <v>irr-inter</v>
      </c>
      <c r="E10" t="str">
        <f t="shared" si="0"/>
        <v>'irr-inter':('J',7),</v>
      </c>
    </row>
    <row r="11" spans="2:7" x14ac:dyDescent="0.2">
      <c r="B11" t="str" cm="1">
        <f t="array" ref="B11">INDEX(Tests!$6:$6, 1, ROW())</f>
        <v>irr-rf</v>
      </c>
      <c r="C11" s="9" t="str" cm="1">
        <f t="array" ref="C11">INDEX(Tests!$5:$5, 1, ROW())</f>
        <v>K</v>
      </c>
      <c r="D11" s="10" t="str">
        <f>IF(ISNUMBER(SEARCH(#REF!,B11)),LEFT(B11,SEARCH(#REF!,B11)-1),IF(ISNUMBER(SEARCH(#REF!,B11)),LEFT(B11,SEARCH(#REF!,B11)-1),IF(ISNUMBER(SEARCH(#REF!,B11)),LEFT(B11,SEARCH(#REF!,B11)-1),B11)))</f>
        <v>irr-rf</v>
      </c>
      <c r="E11" t="str">
        <f t="shared" si="0"/>
        <v>'irr-rf':('K',7),</v>
      </c>
    </row>
    <row r="12" spans="2:7" x14ac:dyDescent="0.2">
      <c r="B12" t="str" cm="1">
        <f t="array" ref="B12">INDEX(Tests!$6:$6, 1, ROW())</f>
        <v>irr-swd</v>
      </c>
      <c r="C12" s="9" t="str" cm="1">
        <f t="array" ref="C12">INDEX(Tests!$5:$5, 1, ROW())</f>
        <v>L</v>
      </c>
      <c r="D12" s="10" t="str">
        <f>IF(ISNUMBER(SEARCH(#REF!,B12)),LEFT(B12,SEARCH(#REF!,B12)-1),IF(ISNUMBER(SEARCH(#REF!,B12)),LEFT(B12,SEARCH(#REF!,B12)-1),IF(ISNUMBER(SEARCH(#REF!,B12)),LEFT(B12,SEARCH(#REF!,B12)-1),B12)))</f>
        <v>irr-swd</v>
      </c>
      <c r="E12" t="str">
        <f t="shared" si="0"/>
        <v>'irr-swd':('L',7),</v>
      </c>
    </row>
    <row r="13" spans="2:7" x14ac:dyDescent="0.2">
      <c r="B13" t="str" cm="1">
        <f t="array" ref="B13">INDEX(Tests!$6:$6, 1, ROW())</f>
        <v>irr-tswd</v>
      </c>
      <c r="C13" s="9" t="str" cm="1">
        <f t="array" ref="C13">INDEX(Tests!$5:$5, 1, ROW())</f>
        <v>M</v>
      </c>
      <c r="D13" s="10" t="str">
        <f>IF(ISNUMBER(SEARCH(#REF!,B13)),LEFT(B13,SEARCH(#REF!,B13)-1),IF(ISNUMBER(SEARCH(#REF!,B13)),LEFT(B13,SEARCH(#REF!,B13)-1),IF(ISNUMBER(SEARCH(#REF!,B13)),LEFT(B13,SEARCH(#REF!,B13)-1),B13)))</f>
        <v>irr-tswd</v>
      </c>
      <c r="E13" t="str">
        <f t="shared" si="0"/>
        <v>'irr-tswd':('M',7),</v>
      </c>
    </row>
    <row r="14" spans="2:7" x14ac:dyDescent="0.2">
      <c r="B14" t="str" cm="1">
        <f t="array" ref="B14">INDEX(Tests!$6:$6, 1, ROW())</f>
        <v>n-conv</v>
      </c>
      <c r="C14" s="9" t="str" cm="1">
        <f t="array" ref="C14">INDEX(Tests!$5:$5, 1, ROW())</f>
        <v>N</v>
      </c>
      <c r="D14" s="10" t="str">
        <f>IF(ISNUMBER(SEARCH(#REF!,B14)),LEFT(B14,SEARCH(#REF!,B14)-1),IF(ISNUMBER(SEARCH(#REF!,B14)),LEFT(B14,SEARCH(#REF!,B14)-1),IF(ISNUMBER(SEARCH(#REF!,B14)),LEFT(B14,SEARCH(#REF!,B14)-1),B14)))</f>
        <v>n-conv</v>
      </c>
      <c r="E14" t="str">
        <f t="shared" si="0"/>
        <v>'n-conv':('N',7),</v>
      </c>
    </row>
    <row r="15" spans="2:7" x14ac:dyDescent="0.2">
      <c r="B15" t="str" cm="1">
        <f t="array" ref="B15">INDEX(Tests!$6:$6, 1, ROW())</f>
        <v>n-high</v>
      </c>
      <c r="C15" s="9" t="str" cm="1">
        <f t="array" ref="C15">INDEX(Tests!$5:$5, 1, ROW())</f>
        <v>O</v>
      </c>
      <c r="D15" s="10" t="str">
        <f>IF(ISNUMBER(SEARCH(#REF!,B15)),LEFT(B15,SEARCH(#REF!,B15)-1),IF(ISNUMBER(SEARCH(#REF!,B15)),LEFT(B15,SEARCH(#REF!,B15)-1),IF(ISNUMBER(SEARCH(#REF!,B15)),LEFT(B15,SEARCH(#REF!,B15)-1),B15)))</f>
        <v>n-high</v>
      </c>
      <c r="E15" t="str">
        <f t="shared" si="0"/>
        <v>'n-high':('O',7),</v>
      </c>
    </row>
    <row r="16" spans="2:7" x14ac:dyDescent="0.2">
      <c r="B16" t="str" cm="1">
        <f t="array" ref="B16">INDEX(Tests!$6:$6, 1, ROW())</f>
        <v>n-low</v>
      </c>
      <c r="C16" s="9" t="str" cm="1">
        <f t="array" ref="C16">INDEX(Tests!$5:$5, 1, ROW())</f>
        <v>P</v>
      </c>
      <c r="D16" s="10" t="str">
        <f>IF(ISNUMBER(SEARCH(#REF!,B16)),LEFT(B16,SEARCH(#REF!,B16)-1),IF(ISNUMBER(SEARCH(#REF!,B16)),LEFT(B16,SEARCH(#REF!,B16)-1),IF(ISNUMBER(SEARCH(#REF!,B16)),LEFT(B16,SEARCH(#REF!,B16)-1),B16)))</f>
        <v>n-low</v>
      </c>
      <c r="E16" t="str">
        <f t="shared" si="0"/>
        <v>'n-low':('P',7),</v>
      </c>
    </row>
    <row r="17" spans="2:5" x14ac:dyDescent="0.2">
      <c r="B17" t="str" cm="1">
        <f t="array" ref="B17">INDEX(Tests!$6:$6, 1, ROW())</f>
        <v>n-no</v>
      </c>
      <c r="C17" s="9" t="str" cm="1">
        <f t="array" ref="C17">INDEX(Tests!$5:$5, 1, ROW())</f>
        <v>Q</v>
      </c>
      <c r="D17" s="10" t="str">
        <f>IF(ISNUMBER(SEARCH(#REF!,B17)),LEFT(B17,SEARCH(#REF!,B17)-1),IF(ISNUMBER(SEARCH(#REF!,B17)),LEFT(B17,SEARCH(#REF!,B17)-1),IF(ISNUMBER(SEARCH(#REF!,B17)),LEFT(B17,SEARCH(#REF!,B17)-1),B17)))</f>
        <v>n-no</v>
      </c>
      <c r="E17" t="str">
        <f t="shared" si="0"/>
        <v>'n-no':('Q',7),</v>
      </c>
    </row>
    <row r="18" spans="2:5" x14ac:dyDescent="0.2">
      <c r="B18" t="str" cm="1">
        <f t="array" ref="B18">INDEX(Tests!$6:$6, 1, ROW())</f>
        <v>n-pig</v>
      </c>
      <c r="C18" s="9" t="str" cm="1">
        <f t="array" ref="C18">INDEX(Tests!$5:$5, 1, ROW())</f>
        <v>R</v>
      </c>
      <c r="D18" s="10" t="str">
        <f>IF(ISNUMBER(SEARCH(#REF!,B18)),LEFT(B18,SEARCH(#REF!,B18)-1),IF(ISNUMBER(SEARCH(#REF!,B18)),LEFT(B18,SEARCH(#REF!,B18)-1),IF(ISNUMBER(SEARCH(#REF!,B18)),LEFT(B18,SEARCH(#REF!,B18)-1),B18)))</f>
        <v>n-pig</v>
      </c>
      <c r="E18" t="str">
        <f t="shared" si="0"/>
        <v>'n-pig':('R',7),</v>
      </c>
    </row>
    <row r="19" spans="2:5" x14ac:dyDescent="0.2">
      <c r="B19" t="str" cm="1">
        <f t="array" ref="B19">INDEX(Tests!$6:$6, 1, ROW())</f>
        <v>n-urea</v>
      </c>
      <c r="C19" s="9" t="str" cm="1">
        <f t="array" ref="C19">INDEX(Tests!$5:$5, 1, ROW())</f>
        <v>S</v>
      </c>
      <c r="D19" s="10" t="str">
        <f>IF(ISNUMBER(SEARCH(#REF!,B19)),LEFT(B19,SEARCH(#REF!,B19)-1),IF(ISNUMBER(SEARCH(#REF!,B19)),LEFT(B19,SEARCH(#REF!,B19)-1),IF(ISNUMBER(SEARCH(#REF!,B19)),LEFT(B19,SEARCH(#REF!,B19)-1),B19)))</f>
        <v>n-urea</v>
      </c>
      <c r="E19" t="str">
        <f t="shared" si="0"/>
        <v>'n-urea':('S',7),</v>
      </c>
    </row>
    <row r="20" spans="2:5" x14ac:dyDescent="0.2">
      <c r="B20" t="str" cm="1">
        <f t="array" ref="B20">INDEX(Tests!$6:$6, 1, ROW())</f>
        <v>r-f</v>
      </c>
      <c r="C20" s="9" t="str" cm="1">
        <f t="array" ref="C20">INDEX(Tests!$5:$5, 1, ROW())</f>
        <v>T</v>
      </c>
      <c r="D20" s="10" t="str">
        <f>IF(ISNUMBER(SEARCH(#REF!,B20)),LEFT(B20,SEARCH(#REF!,B20)-1),IF(ISNUMBER(SEARCH(#REF!,B20)),LEFT(B20,SEARCH(#REF!,B20)-1),IF(ISNUMBER(SEARCH(#REF!,B20)),LEFT(B20,SEARCH(#REF!,B20)-1),B20)))</f>
        <v>r-f</v>
      </c>
      <c r="E20" t="str">
        <f t="shared" si="0"/>
        <v>'r-f':('T',7),</v>
      </c>
    </row>
    <row r="21" spans="2:5" x14ac:dyDescent="0.2">
      <c r="B21" t="str" cm="1">
        <f t="array" ref="B21">INDEX(Tests!$6:$6, 1, ROW())</f>
        <v>r-gm</v>
      </c>
      <c r="C21" s="9" t="str" cm="1">
        <f t="array" ref="C21">INDEX(Tests!$5:$5, 1, ROW())</f>
        <v>U</v>
      </c>
      <c r="D21" s="10" t="str">
        <f>IF(ISNUMBER(SEARCH(#REF!,B21)),LEFT(B21,SEARCH(#REF!,B21)-1),IF(ISNUMBER(SEARCH(#REF!,B21)),LEFT(B21,SEARCH(#REF!,B21)-1),IF(ISNUMBER(SEARCH(#REF!,B21)),LEFT(B21,SEARCH(#REF!,B21)-1),B21)))</f>
        <v>r-gm</v>
      </c>
      <c r="E21" t="str">
        <f t="shared" si="0"/>
        <v>'r-gm':('U',7),</v>
      </c>
    </row>
    <row r="22" spans="2:5" x14ac:dyDescent="0.2">
      <c r="B22" t="str" cm="1">
        <f t="array" ref="B22">INDEX(Tests!$6:$6, 1, ROW())</f>
        <v>r-till</v>
      </c>
      <c r="C22" s="9" t="str" cm="1">
        <f t="array" ref="C22">INDEX(Tests!$5:$5, 1, ROW())</f>
        <v>V</v>
      </c>
      <c r="D22" s="10" t="str">
        <f>IF(ISNUMBER(SEARCH(#REF!,B22)),LEFT(B22,SEARCH(#REF!,B22)-1),IF(ISNUMBER(SEARCH(#REF!,B22)),LEFT(B22,SEARCH(#REF!,B22)-1),IF(ISNUMBER(SEARCH(#REF!,B22)),LEFT(B22,SEARCH(#REF!,B22)-1),B22)))</f>
        <v>r-till</v>
      </c>
      <c r="E22" t="str">
        <f t="shared" si="0"/>
        <v>'r-till':('V',7),</v>
      </c>
    </row>
    <row r="23" spans="2:5" x14ac:dyDescent="0.2">
      <c r="B23" t="str" cm="1">
        <f t="array" ref="B23">INDEX(Tests!$6:$6, 1, ROW())</f>
        <v>straw</v>
      </c>
      <c r="C23" s="9" t="str" cm="1">
        <f t="array" ref="C23">INDEX(Tests!$5:$5, 1, ROW())</f>
        <v>W</v>
      </c>
      <c r="D23" s="10" t="str">
        <f>IF(ISNUMBER(SEARCH(#REF!,B23)),LEFT(B23,SEARCH(#REF!,B23)-1),IF(ISNUMBER(SEARCH(#REF!,B23)),LEFT(B23,SEARCH(#REF!,B23)-1),IF(ISNUMBER(SEARCH(#REF!,B23)),LEFT(B23,SEARCH(#REF!,B23)-1),B23)))</f>
        <v>straw</v>
      </c>
      <c r="E23" t="str">
        <f t="shared" si="0"/>
        <v>'straw':('W',7),</v>
      </c>
    </row>
    <row r="24" spans="2:5" x14ac:dyDescent="0.2">
      <c r="B24" t="str" cm="1">
        <f t="array" ref="B24">INDEX(Tests!$6:$6, 1, ROW())</f>
        <v>var</v>
      </c>
      <c r="C24" s="9" t="str" cm="1">
        <f t="array" ref="C24">INDEX(Tests!$5:$5, 1, ROW())</f>
        <v>X</v>
      </c>
      <c r="D24" s="10" t="str">
        <f>IF(ISNUMBER(SEARCH(#REF!,B24)),LEFT(B24,SEARCH(#REF!,B24)-1),IF(ISNUMBER(SEARCH(#REF!,B24)),LEFT(B24,SEARCH(#REF!,B24)-1),IF(ISNUMBER(SEARCH(#REF!,B24)),LEFT(B24,SEARCH(#REF!,B24)-1),B24)))</f>
        <v>var</v>
      </c>
      <c r="E24" t="str">
        <f t="shared" si="0"/>
        <v>'var':('X',7),</v>
      </c>
    </row>
    <row r="25" spans="2:5" x14ac:dyDescent="0.2">
      <c r="B25" t="str" cm="1">
        <f t="array" ref="B25">INDEX(Tests!$6:$6, 1, ROW())</f>
        <v>var-d</v>
      </c>
      <c r="C25" s="9" t="str" cm="1">
        <f t="array" ref="C25">INDEX(Tests!$5:$5, 1, ROW())</f>
        <v>Y</v>
      </c>
      <c r="D25" s="10" t="str">
        <f>IF(ISNUMBER(SEARCH(#REF!,B25)),LEFT(B25,SEARCH(#REF!,B25)-1),IF(ISNUMBER(SEARCH(#REF!,B25)),LEFT(B25,SEARCH(#REF!,B25)-1),IF(ISNUMBER(SEARCH(#REF!,B25)),LEFT(B25,SEARCH(#REF!,B25)-1),B25)))</f>
        <v>var-d</v>
      </c>
      <c r="E25" t="str">
        <f t="shared" si="0"/>
        <v>'var-d':('Y',7),</v>
      </c>
    </row>
    <row r="26" spans="2:5" x14ac:dyDescent="0.2">
      <c r="B26" t="str" cm="1">
        <f t="array" ref="B26">INDEX(Tests!$6:$6, 1, ROW())</f>
        <v>nostraw</v>
      </c>
      <c r="C26" s="9" t="str" cm="1">
        <f t="array" ref="C26">INDEX(Tests!$5:$5, 1, ROW())</f>
        <v>Z</v>
      </c>
      <c r="D26" s="10" t="str">
        <f>IF(ISNUMBER(SEARCH(#REF!,B26)),LEFT(B26,SEARCH(#REF!,B26)-1),IF(ISNUMBER(SEARCH(#REF!,B26)),LEFT(B26,SEARCH(#REF!,B26)-1),IF(ISNUMBER(SEARCH(#REF!,B26)),LEFT(B26,SEARCH(#REF!,B26)-1),B26)))</f>
        <v>nostraw</v>
      </c>
      <c r="E26" t="str">
        <f t="shared" si="0"/>
        <v>'nostraw':('Z',7),</v>
      </c>
    </row>
    <row r="27" spans="2:5" x14ac:dyDescent="0.2">
      <c r="B27" t="str" cm="1">
        <f t="array" ref="B27">INDEX(Tests!$6:$6, 1, ROW())</f>
        <v>notill</v>
      </c>
      <c r="C27" s="9" t="str" cm="1">
        <f t="array" ref="C27">INDEX(Tests!$5:$5, 1, ROW())</f>
        <v>AA</v>
      </c>
      <c r="D27" s="10" t="str">
        <f>IF(ISNUMBER(SEARCH(#REF!,B27)),LEFT(B27,SEARCH(#REF!,B27)-1),IF(ISNUMBER(SEARCH(#REF!,B27)),LEFT(B27,SEARCH(#REF!,B27)-1),IF(ISNUMBER(SEARCH(#REF!,B27)),LEFT(B27,SEARCH(#REF!,B27)-1),B27)))</f>
        <v>notill</v>
      </c>
      <c r="E27" t="str">
        <f t="shared" si="0"/>
        <v>'notill':('AA',7),</v>
      </c>
    </row>
    <row r="28" spans="2:5" x14ac:dyDescent="0.2">
      <c r="B28" t="str" cm="1">
        <f t="array" ref="B28">INDEX(Tests!$6:$6, 1, ROW())</f>
        <v>ratoon</v>
      </c>
      <c r="C28" s="9" t="str" cm="1">
        <f t="array" ref="C28">INDEX(Tests!$5:$5, 1, ROW())</f>
        <v>AB</v>
      </c>
      <c r="D28" s="10" t="str">
        <f>IF(ISNUMBER(SEARCH(#REF!,B28)),LEFT(B28,SEARCH(#REF!,B28)-1),IF(ISNUMBER(SEARCH(#REF!,B28)),LEFT(B28,SEARCH(#REF!,B28)-1),IF(ISNUMBER(SEARCH(#REF!,B28)),LEFT(B28,SEARCH(#REF!,B28)-1),B28)))</f>
        <v>ratoon</v>
      </c>
      <c r="E28" t="str">
        <f t="shared" si="0"/>
        <v>'ratoon':('AB',7),</v>
      </c>
    </row>
    <row r="29" spans="2:5" x14ac:dyDescent="0.2">
      <c r="B29" t="str" cm="1">
        <f t="array" ref="B29">INDEX(Tests!$6:$6, 1, ROW())</f>
        <v>till</v>
      </c>
      <c r="C29" s="9" t="str" cm="1">
        <f t="array" ref="C29">INDEX(Tests!$5:$5, 1, ROW())</f>
        <v>AC</v>
      </c>
      <c r="D29" s="10" t="str">
        <f>IF(ISNUMBER(SEARCH(#REF!,B29)),LEFT(B29,SEARCH(#REF!,B29)-1),IF(ISNUMBER(SEARCH(#REF!,B29)),LEFT(B29,SEARCH(#REF!,B29)-1),IF(ISNUMBER(SEARCH(#REF!,B29)),LEFT(B29,SEARCH(#REF!,B29)-1),B29)))</f>
        <v>till</v>
      </c>
      <c r="E29" t="str">
        <f t="shared" si="0"/>
        <v>'till':('AC',7),</v>
      </c>
    </row>
    <row r="30" spans="2:5" x14ac:dyDescent="0.2">
      <c r="B30" t="str" cm="1">
        <f t="array" ref="B30">INDEX(Tests!$6:$6, 1, ROW())</f>
        <v>bdf</v>
      </c>
      <c r="C30" s="9" t="str" cm="1">
        <f t="array" ref="C30">INDEX(Tests!$5:$5, 1, ROW())</f>
        <v>AD</v>
      </c>
      <c r="D30" s="10" t="str">
        <f>IF(ISNUMBER(SEARCH(#REF!,B30)),LEFT(B30,SEARCH(#REF!,B30)-1),IF(ISNUMBER(SEARCH(#REF!,B30)),LEFT(B30,SEARCH(#REF!,B30)-1),IF(ISNUMBER(SEARCH(#REF!,B30)),LEFT(B30,SEARCH(#REF!,B30)-1),B30)))</f>
        <v>bdf</v>
      </c>
      <c r="E30" t="str">
        <f t="shared" si="0"/>
        <v>'bdf':('AD',7),</v>
      </c>
    </row>
    <row r="31" spans="2:5" x14ac:dyDescent="0.2">
      <c r="B31" t="str" cm="1">
        <f t="array" ref="B31">INDEX(Tests!$6:$6, 1, ROW())</f>
        <v>rpf</v>
      </c>
      <c r="C31" s="9" t="str" cm="1">
        <f t="array" ref="C31">INDEX(Tests!$5:$5, 1, ROW())</f>
        <v>AE</v>
      </c>
      <c r="D31" s="10" t="str">
        <f>IF(ISNUMBER(SEARCH(#REF!,B31)),LEFT(B31,SEARCH(#REF!,B31)-1),IF(ISNUMBER(SEARCH(#REF!,B31)),LEFT(B31,SEARCH(#REF!,B31)-1),IF(ISNUMBER(SEARCH(#REF!,B31)),LEFT(B31,SEARCH(#REF!,B31)-1),B31)))</f>
        <v>rpf</v>
      </c>
      <c r="E31" t="str">
        <f t="shared" si="0"/>
        <v>'rpf':('AE',7),</v>
      </c>
    </row>
    <row r="32" spans="2:5" x14ac:dyDescent="0.2">
      <c r="B32" t="str" cm="1">
        <f t="array" ref="B32">INDEX(Tests!$6:$6, 1, ROW())</f>
        <v>d-ditch</v>
      </c>
      <c r="C32" s="9" t="str" cm="1">
        <f t="array" ref="C32">INDEX(Tests!$5:$5, 1, ROW())</f>
        <v>AF</v>
      </c>
      <c r="D32" s="10" t="str">
        <f>IF(ISNUMBER(SEARCH(#REF!,B32)),LEFT(B32,SEARCH(#REF!,B32)-1),IF(ISNUMBER(SEARCH(#REF!,B32)),LEFT(B32,SEARCH(#REF!,B32)-1),IF(ISNUMBER(SEARCH(#REF!,B32)),LEFT(B32,SEARCH(#REF!,B32)-1),B32)))</f>
        <v>d-ditch</v>
      </c>
      <c r="E32" t="str">
        <f t="shared" si="0"/>
        <v>'d-ditch':('AF',7),</v>
      </c>
    </row>
    <row r="33" spans="2:5" x14ac:dyDescent="0.2">
      <c r="B33" t="str" cm="1">
        <f t="array" ref="B33">INDEX(Tests!$6:$6, 1, ROW())</f>
        <v>d-mulch</v>
      </c>
      <c r="C33" s="9" t="str" cm="1">
        <f t="array" ref="C33">INDEX(Tests!$5:$5, 1, ROW())</f>
        <v>AG</v>
      </c>
      <c r="D33" s="10" t="str">
        <f>IF(ISNUMBER(SEARCH(#REF!,B33)),LEFT(B33,SEARCH(#REF!,B33)-1),IF(ISNUMBER(SEARCH(#REF!,B33)),LEFT(B33,SEARCH(#REF!,B33)-1),IF(ISNUMBER(SEARCH(#REF!,B33)),LEFT(B33,SEARCH(#REF!,B33)-1),B33)))</f>
        <v>d-mulch</v>
      </c>
      <c r="E33" t="str">
        <f t="shared" si="0"/>
        <v>'d-mulch':('AG',7),</v>
      </c>
    </row>
    <row r="34" spans="2:5" x14ac:dyDescent="0.2">
      <c r="B34" t="str" cm="1">
        <f t="array" ref="B34">INDEX(Tests!$6:$6, 1, ROW())</f>
        <v>n-crf</v>
      </c>
      <c r="C34" s="9" t="str" cm="1">
        <f t="array" ref="C34">INDEX(Tests!$5:$5, 1, ROW())</f>
        <v>AH</v>
      </c>
      <c r="D34" s="10" t="str">
        <f>IF(ISNUMBER(SEARCH(#REF!,B34)),LEFT(B34,SEARCH(#REF!,B34)-1),IF(ISNUMBER(SEARCH(#REF!,B34)),LEFT(B34,SEARCH(#REF!,B34)-1),IF(ISNUMBER(SEARCH(#REF!,B34)),LEFT(B34,SEARCH(#REF!,B34)-1),B34)))</f>
        <v>n-crf</v>
      </c>
      <c r="E34" t="str">
        <f t="shared" si="0"/>
        <v>'n-crf':('AH',7),</v>
      </c>
    </row>
    <row r="35" spans="2:5" x14ac:dyDescent="0.2">
      <c r="B35" t="str" cm="1">
        <f t="array" ref="B35">INDEX(Tests!$6:$6, 1, ROW())</f>
        <v>s-ditch</v>
      </c>
      <c r="C35" s="9" t="str" cm="1">
        <f t="array" ref="C35">INDEX(Tests!$5:$5, 1, ROW())</f>
        <v>AI</v>
      </c>
      <c r="D35" s="10" t="str">
        <f>IF(ISNUMBER(SEARCH(#REF!,B35)),LEFT(B35,SEARCH(#REF!,B35)-1),IF(ISNUMBER(SEARCH(#REF!,B35)),LEFT(B35,SEARCH(#REF!,B35)-1),IF(ISNUMBER(SEARCH(#REF!,B35)),LEFT(B35,SEARCH(#REF!,B35)-1),B35)))</f>
        <v>s-ditch</v>
      </c>
      <c r="E35" t="str">
        <f t="shared" si="0"/>
        <v>'s-ditch':('AI',7),</v>
      </c>
    </row>
    <row r="36" spans="2:5" x14ac:dyDescent="0.2">
      <c r="B36" t="str" cm="1">
        <f t="array" ref="B36">INDEX(Tests!$6:$6, 1, ROW())</f>
        <v>s-mulch</v>
      </c>
      <c r="C36" s="9" t="str" cm="1">
        <f t="array" ref="C36">INDEX(Tests!$5:$5, 1, ROW())</f>
        <v>AJ</v>
      </c>
      <c r="D36" s="10" t="str">
        <f>IF(ISNUMBER(SEARCH(#REF!,B36)),LEFT(B36,SEARCH(#REF!,B36)-1),IF(ISNUMBER(SEARCH(#REF!,B36)),LEFT(B36,SEARCH(#REF!,B36)-1),IF(ISNUMBER(SEARCH(#REF!,B36)),LEFT(B36,SEARCH(#REF!,B36)-1),B36)))</f>
        <v>s-mulch</v>
      </c>
      <c r="E36" t="str">
        <f t="shared" si="0"/>
        <v>'s-mulch':('AJ',7),</v>
      </c>
    </row>
    <row r="37" spans="2:5" x14ac:dyDescent="0.2">
      <c r="B37" cm="1">
        <f t="array" ref="B37">INDEX(Tests!$6:$6, 1, ROW())</f>
        <v>0</v>
      </c>
      <c r="C37" s="9" t="str" cm="1">
        <f t="array" ref="C37">INDEX(Tests!$5:$5, 1, ROW())</f>
        <v>AK</v>
      </c>
      <c r="D37" s="10">
        <f>IF(ISNUMBER(SEARCH(#REF!,B37)),LEFT(B37,SEARCH(#REF!,B37)-1),IF(ISNUMBER(SEARCH(#REF!,B37)),LEFT(B37,SEARCH(#REF!,B37)-1),IF(ISNUMBER(SEARCH(#REF!,B37)),LEFT(B37,SEARCH(#REF!,B37)-1),B37)))</f>
        <v>0</v>
      </c>
      <c r="E37" t="str">
        <f>IF(B37=0,"","'"&amp;D37&amp;"':('"&amp;C37&amp;"',7),")</f>
        <v/>
      </c>
    </row>
    <row r="38" spans="2:5" x14ac:dyDescent="0.2">
      <c r="B38" cm="1">
        <f t="array" ref="B38">INDEX(Tests!$6:$6, 1, ROW())</f>
        <v>0</v>
      </c>
      <c r="C38" s="9" t="str" cm="1">
        <f t="array" ref="C38">INDEX(Tests!$5:$5, 1, ROW())</f>
        <v>AL</v>
      </c>
      <c r="D38" s="10">
        <f>IF(ISNUMBER(SEARCH(#REF!,B38)),LEFT(B38,SEARCH(#REF!,B38)-1),IF(ISNUMBER(SEARCH(#REF!,B38)),LEFT(B38,SEARCH(#REF!,B38)-1),IF(ISNUMBER(SEARCH(#REF!,B38)),LEFT(B38,SEARCH(#REF!,B38)-1),B38)))</f>
        <v>0</v>
      </c>
      <c r="E38" t="str">
        <f t="shared" ref="E38:E52" si="1">IF(B38=0,"","'"&amp;D38&amp;"':('"&amp;C38&amp;"',7),")</f>
        <v/>
      </c>
    </row>
    <row r="39" spans="2:5" x14ac:dyDescent="0.2">
      <c r="B39" cm="1">
        <f t="array" ref="B39">INDEX(Tests!$6:$6, 1, ROW())</f>
        <v>0</v>
      </c>
      <c r="C39" s="9" t="str" cm="1">
        <f t="array" ref="C39">INDEX(Tests!$5:$5, 1, ROW())</f>
        <v>AM</v>
      </c>
      <c r="D39" s="10">
        <f>IF(ISNUMBER(SEARCH(#REF!,B39)),LEFT(B39,SEARCH(#REF!,B39)-1),IF(ISNUMBER(SEARCH(#REF!,B39)),LEFT(B39,SEARCH(#REF!,B39)-1),IF(ISNUMBER(SEARCH(#REF!,B39)),LEFT(B39,SEARCH(#REF!,B39)-1),B39)))</f>
        <v>0</v>
      </c>
      <c r="E39" t="str">
        <f t="shared" si="1"/>
        <v/>
      </c>
    </row>
    <row r="40" spans="2:5" x14ac:dyDescent="0.2">
      <c r="B40" cm="1">
        <f t="array" ref="B40">INDEX(Tests!$6:$6, 1, ROW())</f>
        <v>0</v>
      </c>
      <c r="C40" s="9" t="str" cm="1">
        <f t="array" ref="C40">INDEX(Tests!$5:$5, 1, ROW())</f>
        <v>AN</v>
      </c>
      <c r="D40" s="10">
        <f>IF(ISNUMBER(SEARCH(#REF!,B40)),LEFT(B40,SEARCH(#REF!,B40)-1),IF(ISNUMBER(SEARCH(#REF!,B40)),LEFT(B40,SEARCH(#REF!,B40)-1),IF(ISNUMBER(SEARCH(#REF!,B40)),LEFT(B40,SEARCH(#REF!,B40)-1),B40)))</f>
        <v>0</v>
      </c>
      <c r="E40" t="str">
        <f t="shared" si="1"/>
        <v/>
      </c>
    </row>
    <row r="41" spans="2:5" x14ac:dyDescent="0.2">
      <c r="B41" cm="1">
        <f t="array" ref="B41">INDEX(Tests!$6:$6, 1, ROW())</f>
        <v>0</v>
      </c>
      <c r="C41" s="9" t="str" cm="1">
        <f t="array" ref="C41">INDEX(Tests!$5:$5, 1, ROW())</f>
        <v>AO</v>
      </c>
      <c r="D41" s="10">
        <f>IF(ISNUMBER(SEARCH(#REF!,B41)),LEFT(B41,SEARCH(#REF!,B41)-1),IF(ISNUMBER(SEARCH(#REF!,B41)),LEFT(B41,SEARCH(#REF!,B41)-1),IF(ISNUMBER(SEARCH(#REF!,B41)),LEFT(B41,SEARCH(#REF!,B41)-1),B41)))</f>
        <v>0</v>
      </c>
      <c r="E41" t="str">
        <f t="shared" si="1"/>
        <v/>
      </c>
    </row>
    <row r="42" spans="2:5" x14ac:dyDescent="0.2">
      <c r="B42" cm="1">
        <f t="array" ref="B42">INDEX(Tests!$6:$6, 1, ROW())</f>
        <v>0</v>
      </c>
      <c r="C42" s="9" t="str" cm="1">
        <f t="array" ref="C42">INDEX(Tests!$5:$5, 1, ROW())</f>
        <v>AP</v>
      </c>
      <c r="D42" s="10">
        <f>IF(ISNUMBER(SEARCH(#REF!,B42)),LEFT(B42,SEARCH(#REF!,B42)-1),IF(ISNUMBER(SEARCH(#REF!,B42)),LEFT(B42,SEARCH(#REF!,B42)-1),IF(ISNUMBER(SEARCH(#REF!,B42)),LEFT(B42,SEARCH(#REF!,B42)-1),B42)))</f>
        <v>0</v>
      </c>
      <c r="E42" t="str">
        <f t="shared" si="1"/>
        <v/>
      </c>
    </row>
    <row r="43" spans="2:5" x14ac:dyDescent="0.2">
      <c r="B43" cm="1">
        <f t="array" ref="B43">INDEX(Tests!$6:$6, 1, ROW())</f>
        <v>0</v>
      </c>
      <c r="C43" s="9" t="str" cm="1">
        <f t="array" ref="C43">INDEX(Tests!$5:$5, 1, ROW())</f>
        <v>AQ</v>
      </c>
      <c r="D43" s="10">
        <f>IF(ISNUMBER(SEARCH(#REF!,B43)),LEFT(B43,SEARCH(#REF!,B43)-1),IF(ISNUMBER(SEARCH(#REF!,B43)),LEFT(B43,SEARCH(#REF!,B43)-1),IF(ISNUMBER(SEARCH(#REF!,B43)),LEFT(B43,SEARCH(#REF!,B43)-1),B43)))</f>
        <v>0</v>
      </c>
      <c r="E43" t="str">
        <f t="shared" si="1"/>
        <v/>
      </c>
    </row>
    <row r="44" spans="2:5" x14ac:dyDescent="0.2">
      <c r="B44" cm="1">
        <f t="array" ref="B44">INDEX(Tests!$6:$6, 1, ROW())</f>
        <v>0</v>
      </c>
      <c r="C44" s="9" t="str" cm="1">
        <f t="array" ref="C44">INDEX(Tests!$5:$5, 1, ROW())</f>
        <v>AR</v>
      </c>
      <c r="D44" s="10">
        <f>IF(ISNUMBER(SEARCH(#REF!,B44)),LEFT(B44,SEARCH(#REF!,B44)-1),IF(ISNUMBER(SEARCH(#REF!,B44)),LEFT(B44,SEARCH(#REF!,B44)-1),IF(ISNUMBER(SEARCH(#REF!,B44)),LEFT(B44,SEARCH(#REF!,B44)-1),B44)))</f>
        <v>0</v>
      </c>
      <c r="E44" t="str">
        <f t="shared" si="1"/>
        <v/>
      </c>
    </row>
    <row r="45" spans="2:5" x14ac:dyDescent="0.2">
      <c r="B45" cm="1">
        <f t="array" ref="B45">INDEX(Tests!$6:$6, 1, ROW())</f>
        <v>0</v>
      </c>
      <c r="C45" s="9" t="str" cm="1">
        <f t="array" ref="C45">INDEX(Tests!$5:$5, 1, ROW())</f>
        <v>AS</v>
      </c>
      <c r="D45" s="10">
        <f>IF(ISNUMBER(SEARCH(#REF!,B45)),LEFT(B45,SEARCH(#REF!,B45)-1),IF(ISNUMBER(SEARCH(#REF!,B45)),LEFT(B45,SEARCH(#REF!,B45)-1),IF(ISNUMBER(SEARCH(#REF!,B45)),LEFT(B45,SEARCH(#REF!,B45)-1),B45)))</f>
        <v>0</v>
      </c>
      <c r="E45" t="str">
        <f t="shared" si="1"/>
        <v/>
      </c>
    </row>
    <row r="46" spans="2:5" x14ac:dyDescent="0.2">
      <c r="B46" cm="1">
        <f t="array" ref="B46">INDEX(Tests!$6:$6, 1, ROW())</f>
        <v>0</v>
      </c>
      <c r="C46" s="9" t="str" cm="1">
        <f t="array" ref="C46">INDEX(Tests!$5:$5, 1, ROW())</f>
        <v>AT</v>
      </c>
      <c r="D46" s="10">
        <f>IF(ISNUMBER(SEARCH(#REF!,B46)),LEFT(B46,SEARCH(#REF!,B46)-1),IF(ISNUMBER(SEARCH(#REF!,B46)),LEFT(B46,SEARCH(#REF!,B46)-1),IF(ISNUMBER(SEARCH(#REF!,B46)),LEFT(B46,SEARCH(#REF!,B46)-1),B46)))</f>
        <v>0</v>
      </c>
      <c r="E46" t="str">
        <f t="shared" si="1"/>
        <v/>
      </c>
    </row>
    <row r="47" spans="2:5" x14ac:dyDescent="0.2">
      <c r="B47" cm="1">
        <f t="array" ref="B47">INDEX(Tests!$6:$6, 1, ROW())</f>
        <v>0</v>
      </c>
      <c r="C47" s="9" t="str" cm="1">
        <f t="array" ref="C47">INDEX(Tests!$5:$5, 1, ROW())</f>
        <v>AU</v>
      </c>
      <c r="D47" s="10">
        <f>IF(ISNUMBER(SEARCH(#REF!,B47)),LEFT(B47,SEARCH(#REF!,B47)-1),IF(ISNUMBER(SEARCH(#REF!,B47)),LEFT(B47,SEARCH(#REF!,B47)-1),IF(ISNUMBER(SEARCH(#REF!,B47)),LEFT(B47,SEARCH(#REF!,B47)-1),B47)))</f>
        <v>0</v>
      </c>
      <c r="E47" t="str">
        <f t="shared" si="1"/>
        <v/>
      </c>
    </row>
    <row r="48" spans="2:5" x14ac:dyDescent="0.2">
      <c r="B48" cm="1">
        <f t="array" ref="B48">INDEX(Tests!$6:$6, 1, ROW())</f>
        <v>0</v>
      </c>
      <c r="C48" s="9" t="str" cm="1">
        <f t="array" ref="C48">INDEX(Tests!$5:$5, 1, ROW())</f>
        <v>AV</v>
      </c>
      <c r="D48" s="10">
        <f>IF(ISNUMBER(SEARCH(#REF!,B48)),LEFT(B48,SEARCH(#REF!,B48)-1),IF(ISNUMBER(SEARCH(#REF!,B48)),LEFT(B48,SEARCH(#REF!,B48)-1),IF(ISNUMBER(SEARCH(#REF!,B48)),LEFT(B48,SEARCH(#REF!,B48)-1),B48)))</f>
        <v>0</v>
      </c>
      <c r="E48" t="str">
        <f t="shared" si="1"/>
        <v/>
      </c>
    </row>
    <row r="49" spans="2:5" x14ac:dyDescent="0.2">
      <c r="B49" cm="1">
        <f t="array" ref="B49">INDEX(Tests!$6:$6, 1, ROW())</f>
        <v>0</v>
      </c>
      <c r="C49" s="9" t="str" cm="1">
        <f t="array" ref="C49">INDEX(Tests!$5:$5, 1, ROW())</f>
        <v>AW</v>
      </c>
      <c r="D49" s="10">
        <f>IF(ISNUMBER(SEARCH(#REF!,B49)),LEFT(B49,SEARCH(#REF!,B49)-1),IF(ISNUMBER(SEARCH(#REF!,B49)),LEFT(B49,SEARCH(#REF!,B49)-1),IF(ISNUMBER(SEARCH(#REF!,B49)),LEFT(B49,SEARCH(#REF!,B49)-1),B49)))</f>
        <v>0</v>
      </c>
      <c r="E49" t="str">
        <f t="shared" si="1"/>
        <v/>
      </c>
    </row>
    <row r="50" spans="2:5" x14ac:dyDescent="0.2">
      <c r="B50" cm="1">
        <f t="array" ref="B50">INDEX(Tests!$6:$6, 1, ROW())</f>
        <v>0</v>
      </c>
      <c r="C50" s="9" t="str" cm="1">
        <f t="array" ref="C50">INDEX(Tests!$5:$5, 1, ROW())</f>
        <v>AX</v>
      </c>
      <c r="D50" s="10">
        <f>IF(ISNUMBER(SEARCH(#REF!,B50)),LEFT(B50,SEARCH(#REF!,B50)-1),IF(ISNUMBER(SEARCH(#REF!,B50)),LEFT(B50,SEARCH(#REF!,B50)-1),IF(ISNUMBER(SEARCH(#REF!,B50)),LEFT(B50,SEARCH(#REF!,B50)-1),B50)))</f>
        <v>0</v>
      </c>
      <c r="E50" t="str">
        <f t="shared" si="1"/>
        <v/>
      </c>
    </row>
    <row r="51" spans="2:5" x14ac:dyDescent="0.2">
      <c r="B51" cm="1">
        <f t="array" ref="B51">INDEX(Tests!$6:$6, 1, ROW())</f>
        <v>0</v>
      </c>
      <c r="C51" s="9" t="str" cm="1">
        <f t="array" ref="C51">INDEX(Tests!$5:$5, 1, ROW())</f>
        <v>AY</v>
      </c>
      <c r="D51" s="10">
        <f>IF(ISNUMBER(SEARCH(#REF!,B51)),LEFT(B51,SEARCH(#REF!,B51)-1),IF(ISNUMBER(SEARCH(#REF!,B51)),LEFT(B51,SEARCH(#REF!,B51)-1),IF(ISNUMBER(SEARCH(#REF!,B51)),LEFT(B51,SEARCH(#REF!,B51)-1),B51)))</f>
        <v>0</v>
      </c>
      <c r="E51" t="str">
        <f t="shared" si="1"/>
        <v/>
      </c>
    </row>
    <row r="52" spans="2:5" x14ac:dyDescent="0.2">
      <c r="B52" cm="1">
        <f t="array" ref="B52">INDEX(Tests!$6:$6, 1, ROW())</f>
        <v>0</v>
      </c>
      <c r="C52" s="9" t="str" cm="1">
        <f t="array" ref="C52">INDEX(Tests!$5:$5, 1, ROW())</f>
        <v>AZ</v>
      </c>
      <c r="D52" s="10">
        <f>IF(ISNUMBER(SEARCH(#REF!,B52)),LEFT(B52,SEARCH(#REF!,B52)-1),IF(ISNUMBER(SEARCH(#REF!,B52)),LEFT(B52,SEARCH(#REF!,B52)-1),IF(ISNUMBER(SEARCH(#REF!,B52)),LEFT(B52,SEARCH(#REF!,B52)-1),B52)))</f>
        <v>0</v>
      </c>
      <c r="E52" t="str">
        <f t="shared" si="1"/>
        <v/>
      </c>
    </row>
    <row r="53" spans="2:5" x14ac:dyDescent="0.2">
      <c r="B53" cm="1">
        <f t="array" ref="B53">INDEX(Tests!$6:$6, 1, ROW())</f>
        <v>0</v>
      </c>
      <c r="C53" s="9" cm="1">
        <f t="array" ref="C53">INDEX(Tests!$5:$5, 1, ROW())</f>
        <v>0</v>
      </c>
      <c r="D53" s="10">
        <f>IF(ISNUMBER(SEARCH(#REF!,B53)),LEFT(B53,SEARCH(#REF!,B53)-1),IF(ISNUMBER(SEARCH(#REF!,B53)),LEFT(B53,SEARCH(#REF!,B53)-1),IF(ISNUMBER(SEARCH(#REF!,B53)),LEFT(B53,SEARCH(#REF!,B53)-1),B53)))</f>
        <v>0</v>
      </c>
    </row>
    <row r="54" spans="2:5" x14ac:dyDescent="0.2">
      <c r="B54" cm="1">
        <f t="array" ref="B54">INDEX(Tests!$6:$6, 1, ROW())</f>
        <v>0</v>
      </c>
      <c r="C54" s="9" cm="1">
        <f t="array" ref="C54">INDEX(Tests!$5:$5, 1, ROW())</f>
        <v>0</v>
      </c>
      <c r="D54" s="10">
        <f>IF(ISNUMBER(SEARCH(#REF!,B54)),LEFT(B54,SEARCH(#REF!,B54)-1),IF(ISNUMBER(SEARCH(#REF!,B54)),LEFT(B54,SEARCH(#REF!,B54)-1),IF(ISNUMBER(SEARCH(#REF!,B54)),LEFT(B54,SEARCH(#REF!,B54)-1),B54)))</f>
        <v>0</v>
      </c>
    </row>
    <row r="55" spans="2:5" x14ac:dyDescent="0.2">
      <c r="B55" cm="1">
        <f t="array" ref="B55">INDEX(Tests!$6:$6, 1, ROW())</f>
        <v>0</v>
      </c>
      <c r="C55" s="9" cm="1">
        <f t="array" ref="C55">INDEX(Tests!$5:$5, 1, ROW())</f>
        <v>0</v>
      </c>
      <c r="D55" s="10">
        <f>IF(ISNUMBER(SEARCH(#REF!,B55)),LEFT(B55,SEARCH(#REF!,B55)-1),IF(ISNUMBER(SEARCH(#REF!,B55)),LEFT(B55,SEARCH(#REF!,B55)-1),IF(ISNUMBER(SEARCH(#REF!,B55)),LEFT(B55,SEARCH(#REF!,B55)-1),B55)))</f>
        <v>0</v>
      </c>
    </row>
    <row r="56" spans="2:5" x14ac:dyDescent="0.2">
      <c r="B56" cm="1">
        <f t="array" ref="B56">INDEX(Tests!$6:$6, 1, ROW())</f>
        <v>0</v>
      </c>
      <c r="C56" s="9" cm="1">
        <f t="array" ref="C56">INDEX(Tests!$5:$5, 1, ROW())</f>
        <v>0</v>
      </c>
      <c r="D56" s="10">
        <f>IF(ISNUMBER(SEARCH(#REF!,B56)),LEFT(B56,SEARCH(#REF!,B56)-1),IF(ISNUMBER(SEARCH(#REF!,B56)),LEFT(B56,SEARCH(#REF!,B56)-1),IF(ISNUMBER(SEARCH(#REF!,B56)),LEFT(B56,SEARCH(#REF!,B56)-1),B56)))</f>
        <v>0</v>
      </c>
    </row>
    <row r="57" spans="2:5" x14ac:dyDescent="0.2">
      <c r="B57" cm="1">
        <f t="array" ref="B57">INDEX(Tests!$6:$6, 1, ROW())</f>
        <v>0</v>
      </c>
      <c r="C57" s="9" cm="1">
        <f t="array" ref="C57">INDEX(Tests!$5:$5, 1, ROW())</f>
        <v>0</v>
      </c>
      <c r="D57" s="10">
        <f>IF(ISNUMBER(SEARCH(#REF!,B57)),LEFT(B57,SEARCH(#REF!,B57)-1),IF(ISNUMBER(SEARCH(#REF!,B57)),LEFT(B57,SEARCH(#REF!,B57)-1),IF(ISNUMBER(SEARCH(#REF!,B57)),LEFT(B57,SEARCH(#REF!,B57)-1),B57)))</f>
        <v>0</v>
      </c>
    </row>
    <row r="58" spans="2:5" x14ac:dyDescent="0.2">
      <c r="B58" cm="1">
        <f t="array" ref="B58">INDEX(Tests!$6:$6, 1, ROW())</f>
        <v>0</v>
      </c>
      <c r="C58" s="9" cm="1">
        <f t="array" ref="C58">INDEX(Tests!$5:$5, 1, ROW())</f>
        <v>0</v>
      </c>
      <c r="D58" s="10">
        <f>IF(ISNUMBER(SEARCH(#REF!,B58)),LEFT(B58,SEARCH(#REF!,B58)-1),IF(ISNUMBER(SEARCH(#REF!,B58)),LEFT(B58,SEARCH(#REF!,B58)-1),IF(ISNUMBER(SEARCH(#REF!,B58)),LEFT(B58,SEARCH(#REF!,B58)-1),B58)))</f>
        <v>0</v>
      </c>
    </row>
    <row r="59" spans="2:5" x14ac:dyDescent="0.2">
      <c r="B59" cm="1">
        <f t="array" ref="B59">INDEX(Tests!$6:$6, 1, ROW())</f>
        <v>0</v>
      </c>
      <c r="C59" s="9" cm="1">
        <f t="array" ref="C59">INDEX(Tests!$5:$5, 1, ROW())</f>
        <v>0</v>
      </c>
      <c r="D59" s="10">
        <f>IF(ISNUMBER(SEARCH(#REF!,B59)),LEFT(B59,SEARCH(#REF!,B59)-1),IF(ISNUMBER(SEARCH(#REF!,B59)),LEFT(B59,SEARCH(#REF!,B59)-1),IF(ISNUMBER(SEARCH(#REF!,B59)),LEFT(B59,SEARCH(#REF!,B59)-1),B59)))</f>
        <v>0</v>
      </c>
    </row>
    <row r="60" spans="2:5" x14ac:dyDescent="0.2">
      <c r="B60" cm="1">
        <f t="array" ref="B60">INDEX(Tests!$6:$6, 1, ROW())</f>
        <v>0</v>
      </c>
      <c r="C60" s="9" cm="1">
        <f t="array" ref="C60">INDEX(Tests!$5:$5, 1, ROW())</f>
        <v>0</v>
      </c>
      <c r="D60" s="10">
        <f>IF(ISNUMBER(SEARCH(#REF!,B60)),LEFT(B60,SEARCH(#REF!,B60)-1),IF(ISNUMBER(SEARCH(#REF!,B60)),LEFT(B60,SEARCH(#REF!,B60)-1),IF(ISNUMBER(SEARCH(#REF!,B60)),LEFT(B60,SEARCH(#REF!,B60)-1),B60)))</f>
        <v>0</v>
      </c>
    </row>
    <row r="61" spans="2:5" x14ac:dyDescent="0.2">
      <c r="B61" cm="1">
        <f t="array" ref="B61">INDEX(Tests!$6:$6, 1, ROW())</f>
        <v>0</v>
      </c>
      <c r="C61" s="9" cm="1">
        <f t="array" ref="C61">INDEX(Tests!$5:$5, 1, ROW())</f>
        <v>0</v>
      </c>
      <c r="D61" s="10">
        <f>IF(ISNUMBER(SEARCH(#REF!,B61)),LEFT(B61,SEARCH(#REF!,B61)-1),IF(ISNUMBER(SEARCH(#REF!,B61)),LEFT(B61,SEARCH(#REF!,B61)-1),IF(ISNUMBER(SEARCH(#REF!,B61)),LEFT(B61,SEARCH(#REF!,B61)-1),B61)))</f>
        <v>0</v>
      </c>
    </row>
    <row r="62" spans="2:5" x14ac:dyDescent="0.2">
      <c r="B62" cm="1">
        <f t="array" ref="B62">INDEX(Tests!$6:$6, 1, ROW())</f>
        <v>0</v>
      </c>
      <c r="C62" s="9" cm="1">
        <f t="array" ref="C62">INDEX(Tests!$5:$5, 1, ROW())</f>
        <v>0</v>
      </c>
      <c r="D62" s="10">
        <f>IF(ISNUMBER(SEARCH(#REF!,B62)),LEFT(B62,SEARCH(#REF!,B62)-1),IF(ISNUMBER(SEARCH(#REF!,B62)),LEFT(B62,SEARCH(#REF!,B62)-1),IF(ISNUMBER(SEARCH(#REF!,B62)),LEFT(B62,SEARCH(#REF!,B62)-1),B62)))</f>
        <v>0</v>
      </c>
    </row>
    <row r="63" spans="2:5" x14ac:dyDescent="0.2">
      <c r="B63" cm="1">
        <f t="array" ref="B63">INDEX(Tests!$6:$6, 1, ROW())</f>
        <v>0</v>
      </c>
      <c r="C63" s="9" cm="1">
        <f t="array" ref="C63">INDEX(Tests!$5:$5, 1, ROW())</f>
        <v>0</v>
      </c>
      <c r="D63" s="10">
        <f>IF(ISNUMBER(SEARCH(#REF!,B63)),LEFT(B63,SEARCH(#REF!,B63)-1),IF(ISNUMBER(SEARCH(#REF!,B63)),LEFT(B63,SEARCH(#REF!,B63)-1),IF(ISNUMBER(SEARCH(#REF!,B63)),LEFT(B63,SEARCH(#REF!,B63)-1),B63)))</f>
        <v>0</v>
      </c>
    </row>
    <row r="64" spans="2:5" x14ac:dyDescent="0.2">
      <c r="B64" cm="1">
        <f t="array" ref="B64">INDEX(Tests!$6:$6, 1, ROW())</f>
        <v>0</v>
      </c>
      <c r="C64" s="9" cm="1">
        <f t="array" ref="C64">INDEX(Tests!$5:$5, 1, ROW())</f>
        <v>0</v>
      </c>
      <c r="D64" s="10">
        <f>IF(ISNUMBER(SEARCH(#REF!,B64)),LEFT(B64,SEARCH(#REF!,B64)-1),IF(ISNUMBER(SEARCH(#REF!,B64)),LEFT(B64,SEARCH(#REF!,B64)-1),IF(ISNUMBER(SEARCH(#REF!,B64)),LEFT(B64,SEARCH(#REF!,B64)-1),B64)))</f>
        <v>0</v>
      </c>
    </row>
    <row r="65" spans="2:4" x14ac:dyDescent="0.2">
      <c r="B65" cm="1">
        <f t="array" ref="B65">INDEX(Tests!$6:$6, 1, ROW())</f>
        <v>0</v>
      </c>
      <c r="C65" s="9" cm="1">
        <f t="array" ref="C65">INDEX(Tests!$5:$5, 1, ROW())</f>
        <v>0</v>
      </c>
      <c r="D65" s="10">
        <f>IF(ISNUMBER(SEARCH(#REF!,B65)),LEFT(B65,SEARCH(#REF!,B65)-1),IF(ISNUMBER(SEARCH(#REF!,B65)),LEFT(B65,SEARCH(#REF!,B65)-1),IF(ISNUMBER(SEARCH(#REF!,B65)),LEFT(B65,SEARCH(#REF!,B65)-1),B65)))</f>
        <v>0</v>
      </c>
    </row>
    <row r="66" spans="2:4" x14ac:dyDescent="0.2">
      <c r="B66" cm="1">
        <f t="array" ref="B66">INDEX(Tests!$6:$6, 1, ROW())</f>
        <v>0</v>
      </c>
      <c r="C66" s="9" cm="1">
        <f t="array" ref="C66">INDEX(Tests!$5:$5, 1, ROW())</f>
        <v>0</v>
      </c>
      <c r="D66" s="10">
        <f>IF(ISNUMBER(SEARCH(#REF!,B66)),LEFT(B66,SEARCH(#REF!,B66)-1),IF(ISNUMBER(SEARCH(#REF!,B66)),LEFT(B66,SEARCH(#REF!,B66)-1),IF(ISNUMBER(SEARCH(#REF!,B66)),LEFT(B66,SEARCH(#REF!,B66)-1),B66)))</f>
        <v>0</v>
      </c>
    </row>
    <row r="67" spans="2:4" x14ac:dyDescent="0.2">
      <c r="B67" cm="1">
        <f t="array" ref="B67">INDEX(Tests!$6:$6, 1, ROW())</f>
        <v>0</v>
      </c>
      <c r="C67" s="9" cm="1">
        <f t="array" ref="C67">INDEX(Tests!$5:$5, 1, ROW())</f>
        <v>0</v>
      </c>
      <c r="D67" s="10">
        <f>IF(ISNUMBER(SEARCH(#REF!,B67)),LEFT(B67,SEARCH(#REF!,B67)-1),IF(ISNUMBER(SEARCH(#REF!,B67)),LEFT(B67,SEARCH(#REF!,B67)-1),IF(ISNUMBER(SEARCH(#REF!,B67)),LEFT(B67,SEARCH(#REF!,B67)-1),B67)))</f>
        <v>0</v>
      </c>
    </row>
    <row r="68" spans="2:4" x14ac:dyDescent="0.2">
      <c r="B68" cm="1">
        <f t="array" ref="B68">INDEX(Tests!$6:$6, 1, ROW())</f>
        <v>0</v>
      </c>
      <c r="C68" s="9" cm="1">
        <f t="array" ref="C68">INDEX(Tests!$5:$5, 1, ROW())</f>
        <v>0</v>
      </c>
      <c r="D68" s="10">
        <f>IF(ISNUMBER(SEARCH(#REF!,B68)),LEFT(B68,SEARCH(#REF!,B68)-1),IF(ISNUMBER(SEARCH(#REF!,B68)),LEFT(B68,SEARCH(#REF!,B68)-1),IF(ISNUMBER(SEARCH(#REF!,B68)),LEFT(B68,SEARCH(#REF!,B68)-1),B68)))</f>
        <v>0</v>
      </c>
    </row>
    <row r="69" spans="2:4" x14ac:dyDescent="0.2">
      <c r="B69" cm="1">
        <f t="array" ref="B69">INDEX(Tests!$6:$6, 1, ROW())</f>
        <v>0</v>
      </c>
      <c r="C69" s="9" cm="1">
        <f t="array" ref="C69">INDEX(Tests!$5:$5, 1, ROW())</f>
        <v>0</v>
      </c>
      <c r="D69" s="10">
        <f>IF(ISNUMBER(SEARCH(#REF!,B69)),LEFT(B69,SEARCH(#REF!,B69)-1),IF(ISNUMBER(SEARCH(#REF!,B69)),LEFT(B69,SEARCH(#REF!,B69)-1),IF(ISNUMBER(SEARCH(#REF!,B69)),LEFT(B69,SEARCH(#REF!,B69)-1),B69)))</f>
        <v>0</v>
      </c>
    </row>
    <row r="70" spans="2:4" x14ac:dyDescent="0.2">
      <c r="B70" cm="1">
        <f t="array" ref="B70">INDEX(Tests!$6:$6, 1, ROW())</f>
        <v>0</v>
      </c>
      <c r="C70" s="9" cm="1">
        <f t="array" ref="C70">INDEX(Tests!$5:$5, 1, ROW())</f>
        <v>0</v>
      </c>
      <c r="D70" s="10">
        <f>IF(ISNUMBER(SEARCH(#REF!,B70)),LEFT(B70,SEARCH(#REF!,B70)-1),IF(ISNUMBER(SEARCH(#REF!,B70)),LEFT(B70,SEARCH(#REF!,B70)-1),IF(ISNUMBER(SEARCH(#REF!,B70)),LEFT(B70,SEARCH(#REF!,B70)-1),B70)))</f>
        <v>0</v>
      </c>
    </row>
    <row r="71" spans="2:4" x14ac:dyDescent="0.2">
      <c r="B71" cm="1">
        <f t="array" ref="B71">INDEX(Tests!$6:$6, 1, ROW())</f>
        <v>0</v>
      </c>
      <c r="C71" s="9" cm="1">
        <f t="array" ref="C71">INDEX(Tests!$5:$5, 1, ROW())</f>
        <v>0</v>
      </c>
      <c r="D71" s="10">
        <f>IF(ISNUMBER(SEARCH(#REF!,B71)),LEFT(B71,SEARCH(#REF!,B71)-1),IF(ISNUMBER(SEARCH(#REF!,B71)),LEFT(B71,SEARCH(#REF!,B71)-1),IF(ISNUMBER(SEARCH(#REF!,B71)),LEFT(B71,SEARCH(#REF!,B71)-1),B71)))</f>
        <v>0</v>
      </c>
    </row>
    <row r="72" spans="2:4" x14ac:dyDescent="0.2">
      <c r="B72" cm="1">
        <f t="array" ref="B72">INDEX(Tests!$6:$6, 1, ROW())</f>
        <v>0</v>
      </c>
      <c r="C72" s="9" cm="1">
        <f t="array" ref="C72">INDEX(Tests!$5:$5, 1, ROW())</f>
        <v>0</v>
      </c>
      <c r="D72" s="10">
        <f>IF(ISNUMBER(SEARCH(#REF!,B72)),LEFT(B72,SEARCH(#REF!,B72)-1),IF(ISNUMBER(SEARCH(#REF!,B72)),LEFT(B72,SEARCH(#REF!,B72)-1),IF(ISNUMBER(SEARCH(#REF!,B72)),LEFT(B72,SEARCH(#REF!,B72)-1),B72)))</f>
        <v>0</v>
      </c>
    </row>
    <row r="73" spans="2:4" x14ac:dyDescent="0.2">
      <c r="B73" cm="1">
        <f t="array" ref="B73">INDEX(Tests!$6:$6, 1, ROW())</f>
        <v>0</v>
      </c>
      <c r="C73" s="9" cm="1">
        <f t="array" ref="C73">INDEX(Tests!$5:$5, 1, ROW())</f>
        <v>0</v>
      </c>
      <c r="D73" s="10">
        <f>IF(ISNUMBER(SEARCH(#REF!,B73)),LEFT(B73,SEARCH(#REF!,B73)-1),IF(ISNUMBER(SEARCH(#REF!,B73)),LEFT(B73,SEARCH(#REF!,B73)-1),IF(ISNUMBER(SEARCH(#REF!,B73)),LEFT(B73,SEARCH(#REF!,B73)-1),B73)))</f>
        <v>0</v>
      </c>
    </row>
    <row r="74" spans="2:4" x14ac:dyDescent="0.2">
      <c r="B74" cm="1">
        <f t="array" ref="B74">INDEX(Tests!$6:$6, 1, ROW())</f>
        <v>0</v>
      </c>
      <c r="C74" s="9" cm="1">
        <f t="array" ref="C74">INDEX(Tests!$5:$5, 1, ROW())</f>
        <v>0</v>
      </c>
      <c r="D74" s="10">
        <f>IF(ISNUMBER(SEARCH(#REF!,B74)),LEFT(B74,SEARCH(#REF!,B74)-1),IF(ISNUMBER(SEARCH(#REF!,B74)),LEFT(B74,SEARCH(#REF!,B74)-1),IF(ISNUMBER(SEARCH(#REF!,B74)),LEFT(B74,SEARCH(#REF!,B74)-1),B74)))</f>
        <v>0</v>
      </c>
    </row>
    <row r="75" spans="2:4" x14ac:dyDescent="0.2">
      <c r="B75" cm="1">
        <f t="array" ref="B75">INDEX(Tests!$6:$6, 1, ROW())</f>
        <v>0</v>
      </c>
      <c r="C75" s="9" cm="1">
        <f t="array" ref="C75">INDEX(Tests!$5:$5, 1, ROW())</f>
        <v>0</v>
      </c>
      <c r="D75" s="10">
        <f>IF(ISNUMBER(SEARCH(#REF!,B75)),LEFT(B75,SEARCH(#REF!,B75)-1),IF(ISNUMBER(SEARCH(#REF!,B75)),LEFT(B75,SEARCH(#REF!,B75)-1),IF(ISNUMBER(SEARCH(#REF!,B75)),LEFT(B75,SEARCH(#REF!,B75)-1),B75)))</f>
        <v>0</v>
      </c>
    </row>
    <row r="76" spans="2:4" x14ac:dyDescent="0.2">
      <c r="B76" cm="1">
        <f t="array" ref="B76">INDEX(Tests!$6:$6, 1, ROW())</f>
        <v>0</v>
      </c>
      <c r="C76" s="9" cm="1">
        <f t="array" ref="C76">INDEX(Tests!$5:$5, 1, ROW())</f>
        <v>0</v>
      </c>
      <c r="D76" s="10">
        <f>IF(ISNUMBER(SEARCH(#REF!,B76)),LEFT(B76,SEARCH(#REF!,B76)-1),IF(ISNUMBER(SEARCH(#REF!,B76)),LEFT(B76,SEARCH(#REF!,B76)-1),IF(ISNUMBER(SEARCH(#REF!,B76)),LEFT(B76,SEARCH(#REF!,B76)-1),B76)))</f>
        <v>0</v>
      </c>
    </row>
    <row r="77" spans="2:4" x14ac:dyDescent="0.2">
      <c r="B77" cm="1">
        <f t="array" ref="B77">INDEX(Tests!$6:$6, 1, ROW())</f>
        <v>0</v>
      </c>
      <c r="C77" s="9" cm="1">
        <f t="array" ref="C77">INDEX(Tests!$5:$5, 1, ROW())</f>
        <v>0</v>
      </c>
      <c r="D77" s="10">
        <f>IF(ISNUMBER(SEARCH(#REF!,B77)),LEFT(B77,SEARCH(#REF!,B77)-1),IF(ISNUMBER(SEARCH(#REF!,B77)),LEFT(B77,SEARCH(#REF!,B77)-1),IF(ISNUMBER(SEARCH(#REF!,B77)),LEFT(B77,SEARCH(#REF!,B77)-1),B77)))</f>
        <v>0</v>
      </c>
    </row>
    <row r="78" spans="2:4" x14ac:dyDescent="0.2">
      <c r="B78" cm="1">
        <f t="array" ref="B78">INDEX(Tests!$6:$6, 1, ROW())</f>
        <v>0</v>
      </c>
      <c r="C78" s="9" cm="1">
        <f t="array" ref="C78">INDEX(Tests!$5:$5, 1, ROW())</f>
        <v>0</v>
      </c>
      <c r="D78" s="10">
        <f>IF(ISNUMBER(SEARCH(#REF!,B78)),LEFT(B78,SEARCH(#REF!,B78)-1),IF(ISNUMBER(SEARCH(#REF!,B78)),LEFT(B78,SEARCH(#REF!,B78)-1),IF(ISNUMBER(SEARCH(#REF!,B78)),LEFT(B78,SEARCH(#REF!,B78)-1),B78)))</f>
        <v>0</v>
      </c>
    </row>
    <row r="79" spans="2:4" x14ac:dyDescent="0.2">
      <c r="B79" cm="1">
        <f t="array" ref="B79">INDEX(Tests!$6:$6, 1, ROW())</f>
        <v>0</v>
      </c>
      <c r="C79" s="9" cm="1">
        <f t="array" ref="C79">INDEX(Tests!$5:$5, 1, ROW())</f>
        <v>0</v>
      </c>
      <c r="D79" s="10">
        <f>IF(ISNUMBER(SEARCH(#REF!,B79)),LEFT(B79,SEARCH(#REF!,B79)-1),IF(ISNUMBER(SEARCH(#REF!,B79)),LEFT(B79,SEARCH(#REF!,B79)-1),IF(ISNUMBER(SEARCH(#REF!,B79)),LEFT(B79,SEARCH(#REF!,B79)-1),B79)))</f>
        <v>0</v>
      </c>
    </row>
    <row r="80" spans="2:4" x14ac:dyDescent="0.2">
      <c r="B80" cm="1">
        <f t="array" ref="B80">INDEX(Tests!$6:$6, 1, ROW())</f>
        <v>0</v>
      </c>
      <c r="C80" s="9" cm="1">
        <f t="array" ref="C80">INDEX(Tests!$5:$5, 1, ROW())</f>
        <v>0</v>
      </c>
      <c r="D80" s="10">
        <f>IF(ISNUMBER(SEARCH(#REF!,B80)),LEFT(B80,SEARCH(#REF!,B80)-1),IF(ISNUMBER(SEARCH(#REF!,B80)),LEFT(B80,SEARCH(#REF!,B80)-1),IF(ISNUMBER(SEARCH(#REF!,B80)),LEFT(B80,SEARCH(#REF!,B80)-1),B80)))</f>
        <v>0</v>
      </c>
    </row>
    <row r="81" spans="2:4" x14ac:dyDescent="0.2">
      <c r="B81" cm="1">
        <f t="array" ref="B81">INDEX(Tests!$6:$6, 1, ROW())</f>
        <v>0</v>
      </c>
      <c r="C81" s="9" cm="1">
        <f t="array" ref="C81">INDEX(Tests!$5:$5, 1, ROW())</f>
        <v>0</v>
      </c>
      <c r="D81" s="10">
        <f>IF(ISNUMBER(SEARCH(#REF!,B81)),LEFT(B81,SEARCH(#REF!,B81)-1),IF(ISNUMBER(SEARCH(#REF!,B81)),LEFT(B81,SEARCH(#REF!,B81)-1),IF(ISNUMBER(SEARCH(#REF!,B81)),LEFT(B81,SEARCH(#REF!,B81)-1),B81)))</f>
        <v>0</v>
      </c>
    </row>
    <row r="82" spans="2:4" x14ac:dyDescent="0.2">
      <c r="B82" cm="1">
        <f t="array" ref="B82">INDEX(Tests!$6:$6, 1, ROW())</f>
        <v>0</v>
      </c>
      <c r="C82" s="9" cm="1">
        <f t="array" ref="C82">INDEX(Tests!$5:$5, 1, ROW())</f>
        <v>0</v>
      </c>
      <c r="D82" s="10">
        <f>IF(ISNUMBER(SEARCH(#REF!,B82)),LEFT(B82,SEARCH(#REF!,B82)-1),IF(ISNUMBER(SEARCH(#REF!,B82)),LEFT(B82,SEARCH(#REF!,B82)-1),IF(ISNUMBER(SEARCH(#REF!,B82)),LEFT(B82,SEARCH(#REF!,B82)-1),B82)))</f>
        <v>0</v>
      </c>
    </row>
    <row r="83" spans="2:4" x14ac:dyDescent="0.2">
      <c r="B83" cm="1">
        <f t="array" ref="B83">INDEX(Tests!$6:$6, 1, ROW())</f>
        <v>0</v>
      </c>
      <c r="C83" s="9" cm="1">
        <f t="array" ref="C83">INDEX(Tests!$5:$5, 1, ROW())</f>
        <v>0</v>
      </c>
      <c r="D83" s="10">
        <f>IF(ISNUMBER(SEARCH(#REF!,B83)),LEFT(B83,SEARCH(#REF!,B83)-1),IF(ISNUMBER(SEARCH(#REF!,B83)),LEFT(B83,SEARCH(#REF!,B83)-1),IF(ISNUMBER(SEARCH(#REF!,B83)),LEFT(B83,SEARCH(#REF!,B83)-1),B83)))</f>
        <v>0</v>
      </c>
    </row>
    <row r="84" spans="2:4" x14ac:dyDescent="0.2">
      <c r="B84" cm="1">
        <f t="array" ref="B84">INDEX(Tests!$6:$6, 1, ROW())</f>
        <v>0</v>
      </c>
      <c r="C84" s="9" cm="1">
        <f t="array" ref="C84">INDEX(Tests!$5:$5, 1, ROW())</f>
        <v>0</v>
      </c>
      <c r="D84" s="10">
        <f>IF(ISNUMBER(SEARCH(#REF!,B84)),LEFT(B84,SEARCH(#REF!,B84)-1),IF(ISNUMBER(SEARCH(#REF!,B84)),LEFT(B84,SEARCH(#REF!,B84)-1),IF(ISNUMBER(SEARCH(#REF!,B84)),LEFT(B84,SEARCH(#REF!,B84)-1),B84)))</f>
        <v>0</v>
      </c>
    </row>
    <row r="85" spans="2:4" x14ac:dyDescent="0.2">
      <c r="B85" cm="1">
        <f t="array" ref="B85">INDEX(Tests!$6:$6, 1, ROW())</f>
        <v>0</v>
      </c>
      <c r="C85" s="9" cm="1">
        <f t="array" ref="C85">INDEX(Tests!$5:$5, 1, ROW())</f>
        <v>0</v>
      </c>
      <c r="D85" s="10">
        <f>IF(ISNUMBER(SEARCH(#REF!,B85)),LEFT(B85,SEARCH(#REF!,B85)-1),IF(ISNUMBER(SEARCH(#REF!,B85)),LEFT(B85,SEARCH(#REF!,B85)-1),IF(ISNUMBER(SEARCH(#REF!,B85)),LEFT(B85,SEARCH(#REF!,B85)-1),B85)))</f>
        <v>0</v>
      </c>
    </row>
    <row r="86" spans="2:4" x14ac:dyDescent="0.2">
      <c r="B86" cm="1">
        <f t="array" ref="B86">INDEX(Tests!$6:$6, 1, ROW())</f>
        <v>0</v>
      </c>
      <c r="C86" s="9" cm="1">
        <f t="array" ref="C86">INDEX(Tests!$5:$5, 1, ROW())</f>
        <v>0</v>
      </c>
      <c r="D86" s="10">
        <f>IF(ISNUMBER(SEARCH(#REF!,B86)),LEFT(B86,SEARCH(#REF!,B86)-1),IF(ISNUMBER(SEARCH(#REF!,B86)),LEFT(B86,SEARCH(#REF!,B86)-1),IF(ISNUMBER(SEARCH(#REF!,B86)),LEFT(B86,SEARCH(#REF!,B86)-1),B86)))</f>
        <v>0</v>
      </c>
    </row>
    <row r="87" spans="2:4" x14ac:dyDescent="0.2">
      <c r="B87" cm="1">
        <f t="array" ref="B87">INDEX(Tests!$6:$6, 1, ROW())</f>
        <v>0</v>
      </c>
      <c r="C87" s="9" cm="1">
        <f t="array" ref="C87">INDEX(Tests!$5:$5, 1, ROW())</f>
        <v>0</v>
      </c>
      <c r="D87" s="10">
        <f>IF(ISNUMBER(SEARCH(#REF!,B87)),LEFT(B87,SEARCH(#REF!,B87)-1),IF(ISNUMBER(SEARCH(#REF!,B87)),LEFT(B87,SEARCH(#REF!,B87)-1),IF(ISNUMBER(SEARCH(#REF!,B87)),LEFT(B87,SEARCH(#REF!,B87)-1),B87)))</f>
        <v>0</v>
      </c>
    </row>
    <row r="88" spans="2:4" x14ac:dyDescent="0.2">
      <c r="B88" cm="1">
        <f t="array" ref="B88">INDEX(Tests!$6:$6, 1, ROW())</f>
        <v>0</v>
      </c>
      <c r="C88" s="9" cm="1">
        <f t="array" ref="C88">INDEX(Tests!$5:$5, 1, ROW())</f>
        <v>0</v>
      </c>
      <c r="D88" s="10">
        <f>IF(ISNUMBER(SEARCH(#REF!,B88)),LEFT(B88,SEARCH(#REF!,B88)-1),IF(ISNUMBER(SEARCH(#REF!,B88)),LEFT(B88,SEARCH(#REF!,B88)-1),IF(ISNUMBER(SEARCH(#REF!,B88)),LEFT(B88,SEARCH(#REF!,B88)-1),B88)))</f>
        <v>0</v>
      </c>
    </row>
    <row r="89" spans="2:4" x14ac:dyDescent="0.2">
      <c r="B89" cm="1">
        <f t="array" ref="B89">INDEX(Tests!$6:$6, 1, ROW())</f>
        <v>0</v>
      </c>
      <c r="C89" s="9" cm="1">
        <f t="array" ref="C89">INDEX(Tests!$5:$5, 1, ROW())</f>
        <v>0</v>
      </c>
      <c r="D89" s="10">
        <f>IF(ISNUMBER(SEARCH(#REF!,B89)),LEFT(B89,SEARCH(#REF!,B89)-1),IF(ISNUMBER(SEARCH(#REF!,B89)),LEFT(B89,SEARCH(#REF!,B89)-1),IF(ISNUMBER(SEARCH(#REF!,B89)),LEFT(B89,SEARCH(#REF!,B89)-1),B89)))</f>
        <v>0</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82958-9B5B-924A-8CBF-C406042A759D}">
  <sheetPr>
    <tabColor theme="9" tint="0.79998168889431442"/>
  </sheetPr>
  <dimension ref="A1"/>
  <sheetViews>
    <sheetView view="pageBreakPreview" zoomScale="60" zoomScaleNormal="100" workbookViewId="0"/>
  </sheetViews>
  <sheetFormatPr baseColWidth="10" defaultRowHeight="16" x14ac:dyDescent="0.2"/>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A0D4-8C36-594D-A071-93233BB06AAA}">
  <sheetPr filterMode="1">
    <tabColor theme="9" tint="0.79998168889431442"/>
  </sheetPr>
  <dimension ref="A1:K84"/>
  <sheetViews>
    <sheetView workbookViewId="0"/>
  </sheetViews>
  <sheetFormatPr baseColWidth="10" defaultColWidth="11" defaultRowHeight="16" x14ac:dyDescent="0.2"/>
  <cols>
    <col min="1" max="1" width="27.1640625" customWidth="1"/>
    <col min="2" max="2" width="46.5" bestFit="1" customWidth="1"/>
    <col min="11" max="11" width="46.5" customWidth="1"/>
  </cols>
  <sheetData>
    <row r="1" spans="1:11" x14ac:dyDescent="0.2">
      <c r="A1" t="s">
        <v>314</v>
      </c>
      <c r="B1" t="s">
        <v>315</v>
      </c>
      <c r="C1" t="s">
        <v>316</v>
      </c>
      <c r="D1" t="s">
        <v>317</v>
      </c>
      <c r="E1" t="s">
        <v>318</v>
      </c>
      <c r="F1" t="s">
        <v>319</v>
      </c>
      <c r="G1" t="s">
        <v>9</v>
      </c>
      <c r="H1" t="s">
        <v>320</v>
      </c>
      <c r="I1" t="s">
        <v>321</v>
      </c>
      <c r="J1" s="6" t="s">
        <v>322</v>
      </c>
      <c r="K1" t="s">
        <v>323</v>
      </c>
    </row>
    <row r="2" spans="1:11" hidden="1" x14ac:dyDescent="0.2">
      <c r="A2" t="s">
        <v>324</v>
      </c>
      <c r="B2" t="s">
        <v>325</v>
      </c>
      <c r="E2" t="s">
        <v>326</v>
      </c>
      <c r="F2" t="s">
        <v>326</v>
      </c>
      <c r="I2" t="s">
        <v>327</v>
      </c>
      <c r="K2" t="s">
        <v>328</v>
      </c>
    </row>
    <row r="3" spans="1:11" hidden="1" x14ac:dyDescent="0.2">
      <c r="A3" t="s">
        <v>329</v>
      </c>
      <c r="B3" t="s">
        <v>330</v>
      </c>
      <c r="E3" t="s">
        <v>326</v>
      </c>
      <c r="F3" t="s">
        <v>326</v>
      </c>
      <c r="I3" t="s">
        <v>331</v>
      </c>
    </row>
    <row r="4" spans="1:11" hidden="1" x14ac:dyDescent="0.2">
      <c r="A4" t="s">
        <v>332</v>
      </c>
      <c r="B4" t="s">
        <v>333</v>
      </c>
      <c r="E4" t="s">
        <v>326</v>
      </c>
      <c r="F4" t="s">
        <v>326</v>
      </c>
      <c r="I4" t="s">
        <v>334</v>
      </c>
    </row>
    <row r="5" spans="1:11" hidden="1" x14ac:dyDescent="0.2">
      <c r="A5" t="s">
        <v>335</v>
      </c>
      <c r="B5" t="s">
        <v>335</v>
      </c>
      <c r="E5" t="s">
        <v>326</v>
      </c>
      <c r="F5" t="s">
        <v>326</v>
      </c>
      <c r="I5" t="s">
        <v>334</v>
      </c>
    </row>
    <row r="6" spans="1:11" hidden="1" x14ac:dyDescent="0.2">
      <c r="A6" t="s">
        <v>336</v>
      </c>
      <c r="B6" t="s">
        <v>337</v>
      </c>
      <c r="E6" t="s">
        <v>326</v>
      </c>
      <c r="F6" t="s">
        <v>326</v>
      </c>
      <c r="I6" t="s">
        <v>338</v>
      </c>
    </row>
    <row r="7" spans="1:11" hidden="1" x14ac:dyDescent="0.2">
      <c r="A7" t="s">
        <v>339</v>
      </c>
      <c r="B7" t="s">
        <v>340</v>
      </c>
      <c r="E7" t="s">
        <v>326</v>
      </c>
      <c r="F7" t="s">
        <v>326</v>
      </c>
      <c r="I7" t="s">
        <v>341</v>
      </c>
    </row>
    <row r="8" spans="1:11" hidden="1" x14ac:dyDescent="0.2">
      <c r="A8" t="s">
        <v>342</v>
      </c>
      <c r="B8" t="s">
        <v>342</v>
      </c>
      <c r="D8" t="s">
        <v>326</v>
      </c>
    </row>
    <row r="9" spans="1:11" hidden="1" x14ac:dyDescent="0.2">
      <c r="A9" t="s">
        <v>343</v>
      </c>
      <c r="B9" t="s">
        <v>343</v>
      </c>
      <c r="E9" t="s">
        <v>326</v>
      </c>
      <c r="F9" t="s">
        <v>326</v>
      </c>
      <c r="I9" t="s">
        <v>344</v>
      </c>
    </row>
    <row r="10" spans="1:11" hidden="1" x14ac:dyDescent="0.2">
      <c r="A10" t="s">
        <v>345</v>
      </c>
      <c r="B10" t="s">
        <v>346</v>
      </c>
      <c r="E10" t="s">
        <v>326</v>
      </c>
      <c r="F10" t="s">
        <v>326</v>
      </c>
      <c r="I10" t="s">
        <v>347</v>
      </c>
    </row>
    <row r="11" spans="1:11" hidden="1" x14ac:dyDescent="0.2">
      <c r="A11" t="s">
        <v>348</v>
      </c>
      <c r="B11" t="s">
        <v>349</v>
      </c>
      <c r="E11" t="s">
        <v>326</v>
      </c>
      <c r="F11" t="s">
        <v>326</v>
      </c>
      <c r="I11" t="s">
        <v>350</v>
      </c>
    </row>
    <row r="12" spans="1:11" hidden="1" x14ac:dyDescent="0.2">
      <c r="A12" t="s">
        <v>351</v>
      </c>
      <c r="B12" t="s">
        <v>351</v>
      </c>
      <c r="D12" t="s">
        <v>326</v>
      </c>
    </row>
    <row r="13" spans="1:11" hidden="1" x14ac:dyDescent="0.2">
      <c r="A13" t="s">
        <v>352</v>
      </c>
      <c r="B13" t="s">
        <v>353</v>
      </c>
      <c r="E13" t="s">
        <v>326</v>
      </c>
      <c r="F13" t="s">
        <v>326</v>
      </c>
      <c r="I13" t="s">
        <v>354</v>
      </c>
    </row>
    <row r="14" spans="1:11" hidden="1" x14ac:dyDescent="0.2">
      <c r="A14" t="s">
        <v>355</v>
      </c>
      <c r="B14" t="s">
        <v>355</v>
      </c>
      <c r="E14" t="s">
        <v>326</v>
      </c>
      <c r="F14" t="s">
        <v>326</v>
      </c>
      <c r="I14" t="s">
        <v>356</v>
      </c>
    </row>
    <row r="15" spans="1:11" hidden="1" x14ac:dyDescent="0.2">
      <c r="A15" t="s">
        <v>357</v>
      </c>
      <c r="B15" t="s">
        <v>358</v>
      </c>
      <c r="E15" t="s">
        <v>326</v>
      </c>
      <c r="F15" t="s">
        <v>326</v>
      </c>
      <c r="I15" t="s">
        <v>359</v>
      </c>
    </row>
    <row r="16" spans="1:11" hidden="1" x14ac:dyDescent="0.2">
      <c r="A16" t="s">
        <v>360</v>
      </c>
      <c r="B16" t="s">
        <v>360</v>
      </c>
      <c r="D16" t="s">
        <v>326</v>
      </c>
    </row>
    <row r="17" spans="1:9" hidden="1" x14ac:dyDescent="0.2">
      <c r="A17" t="s">
        <v>361</v>
      </c>
      <c r="B17" t="s">
        <v>361</v>
      </c>
      <c r="D17" t="s">
        <v>326</v>
      </c>
    </row>
    <row r="18" spans="1:9" hidden="1" x14ac:dyDescent="0.2">
      <c r="A18" t="s">
        <v>2</v>
      </c>
      <c r="B18" t="s">
        <v>362</v>
      </c>
      <c r="C18" t="s">
        <v>326</v>
      </c>
    </row>
    <row r="19" spans="1:9" hidden="1" x14ac:dyDescent="0.2">
      <c r="A19" t="s">
        <v>3</v>
      </c>
      <c r="B19" t="s">
        <v>363</v>
      </c>
      <c r="C19" t="s">
        <v>326</v>
      </c>
    </row>
    <row r="20" spans="1:9" hidden="1" x14ac:dyDescent="0.2">
      <c r="A20" t="s">
        <v>4</v>
      </c>
      <c r="B20" t="s">
        <v>364</v>
      </c>
      <c r="C20" t="s">
        <v>326</v>
      </c>
    </row>
    <row r="21" spans="1:9" hidden="1" x14ac:dyDescent="0.2">
      <c r="A21" t="s">
        <v>5</v>
      </c>
      <c r="B21" t="s">
        <v>365</v>
      </c>
      <c r="C21" t="s">
        <v>326</v>
      </c>
    </row>
    <row r="22" spans="1:9" hidden="1" x14ac:dyDescent="0.2">
      <c r="A22" t="s">
        <v>6</v>
      </c>
      <c r="B22" t="s">
        <v>366</v>
      </c>
      <c r="C22" t="s">
        <v>326</v>
      </c>
    </row>
    <row r="23" spans="1:9" hidden="1" x14ac:dyDescent="0.2">
      <c r="A23" t="s">
        <v>367</v>
      </c>
      <c r="B23" t="s">
        <v>368</v>
      </c>
      <c r="E23" t="s">
        <v>326</v>
      </c>
      <c r="F23" t="s">
        <v>326</v>
      </c>
      <c r="I23" t="s">
        <v>369</v>
      </c>
    </row>
    <row r="24" spans="1:9" hidden="1" x14ac:dyDescent="0.2">
      <c r="A24" t="s">
        <v>370</v>
      </c>
      <c r="B24" t="s">
        <v>371</v>
      </c>
      <c r="E24" t="s">
        <v>326</v>
      </c>
      <c r="F24" t="s">
        <v>326</v>
      </c>
      <c r="I24" t="s">
        <v>372</v>
      </c>
    </row>
    <row r="25" spans="1:9" hidden="1" x14ac:dyDescent="0.2">
      <c r="A25" t="s">
        <v>373</v>
      </c>
      <c r="B25" t="s">
        <v>373</v>
      </c>
      <c r="E25" t="s">
        <v>326</v>
      </c>
      <c r="F25" t="s">
        <v>326</v>
      </c>
      <c r="I25" t="s">
        <v>374</v>
      </c>
    </row>
    <row r="26" spans="1:9" hidden="1" x14ac:dyDescent="0.2">
      <c r="A26" t="s">
        <v>375</v>
      </c>
      <c r="B26" t="s">
        <v>376</v>
      </c>
      <c r="E26" t="s">
        <v>326</v>
      </c>
      <c r="F26" t="s">
        <v>326</v>
      </c>
      <c r="I26" t="s">
        <v>372</v>
      </c>
    </row>
    <row r="27" spans="1:9" hidden="1" x14ac:dyDescent="0.2">
      <c r="A27" t="s">
        <v>377</v>
      </c>
      <c r="B27" t="s">
        <v>378</v>
      </c>
      <c r="E27" t="s">
        <v>326</v>
      </c>
      <c r="F27" t="s">
        <v>326</v>
      </c>
      <c r="I27" t="s">
        <v>379</v>
      </c>
    </row>
    <row r="28" spans="1:9" hidden="1" x14ac:dyDescent="0.2">
      <c r="A28" t="s">
        <v>380</v>
      </c>
      <c r="B28" t="s">
        <v>381</v>
      </c>
      <c r="E28" t="s">
        <v>326</v>
      </c>
      <c r="F28" t="s">
        <v>326</v>
      </c>
      <c r="I28" t="s">
        <v>382</v>
      </c>
    </row>
    <row r="29" spans="1:9" hidden="1" x14ac:dyDescent="0.2">
      <c r="A29" t="s">
        <v>383</v>
      </c>
      <c r="B29" t="s">
        <v>384</v>
      </c>
      <c r="E29" t="s">
        <v>326</v>
      </c>
      <c r="F29" t="s">
        <v>326</v>
      </c>
      <c r="I29" t="s">
        <v>385</v>
      </c>
    </row>
    <row r="30" spans="1:9" hidden="1" x14ac:dyDescent="0.2">
      <c r="A30" t="s">
        <v>386</v>
      </c>
      <c r="B30" t="s">
        <v>386</v>
      </c>
      <c r="E30" t="s">
        <v>326</v>
      </c>
      <c r="F30" t="s">
        <v>326</v>
      </c>
      <c r="I30" t="s">
        <v>387</v>
      </c>
    </row>
    <row r="31" spans="1:9" hidden="1" x14ac:dyDescent="0.2">
      <c r="A31" t="s">
        <v>388</v>
      </c>
      <c r="B31" t="s">
        <v>389</v>
      </c>
      <c r="E31" t="s">
        <v>326</v>
      </c>
      <c r="F31" t="s">
        <v>326</v>
      </c>
      <c r="I31" t="s">
        <v>385</v>
      </c>
    </row>
    <row r="32" spans="1:9" hidden="1" x14ac:dyDescent="0.2">
      <c r="A32" t="s">
        <v>390</v>
      </c>
      <c r="B32" t="s">
        <v>390</v>
      </c>
      <c r="E32" t="s">
        <v>326</v>
      </c>
      <c r="F32" t="s">
        <v>326</v>
      </c>
      <c r="I32" t="s">
        <v>391</v>
      </c>
    </row>
    <row r="33" spans="1:11" hidden="1" x14ac:dyDescent="0.2">
      <c r="A33" t="s">
        <v>392</v>
      </c>
      <c r="B33" t="s">
        <v>393</v>
      </c>
      <c r="E33" t="s">
        <v>326</v>
      </c>
      <c r="F33" t="s">
        <v>326</v>
      </c>
      <c r="I33" t="s">
        <v>347</v>
      </c>
    </row>
    <row r="34" spans="1:11" hidden="1" x14ac:dyDescent="0.2">
      <c r="A34" t="s">
        <v>394</v>
      </c>
      <c r="B34" t="s">
        <v>395</v>
      </c>
      <c r="E34" t="s">
        <v>326</v>
      </c>
      <c r="F34" t="s">
        <v>326</v>
      </c>
      <c r="I34" t="s">
        <v>396</v>
      </c>
    </row>
    <row r="35" spans="1:11" hidden="1" x14ac:dyDescent="0.2">
      <c r="A35" t="s">
        <v>397</v>
      </c>
      <c r="B35" t="s">
        <v>398</v>
      </c>
      <c r="E35" t="s">
        <v>326</v>
      </c>
      <c r="F35" t="s">
        <v>326</v>
      </c>
      <c r="I35" t="s">
        <v>399</v>
      </c>
    </row>
    <row r="36" spans="1:11" hidden="1" x14ac:dyDescent="0.2">
      <c r="A36" t="s">
        <v>400</v>
      </c>
      <c r="B36" t="s">
        <v>401</v>
      </c>
      <c r="E36" t="s">
        <v>326</v>
      </c>
      <c r="F36" t="s">
        <v>326</v>
      </c>
      <c r="I36" t="s">
        <v>399</v>
      </c>
    </row>
    <row r="37" spans="1:11" hidden="1" x14ac:dyDescent="0.2">
      <c r="A37" t="s">
        <v>402</v>
      </c>
      <c r="B37" t="s">
        <v>402</v>
      </c>
      <c r="E37" t="s">
        <v>326</v>
      </c>
      <c r="F37" t="s">
        <v>326</v>
      </c>
      <c r="I37" t="s">
        <v>403</v>
      </c>
    </row>
    <row r="38" spans="1:11" hidden="1" x14ac:dyDescent="0.2">
      <c r="A38" t="s">
        <v>404</v>
      </c>
      <c r="B38" t="s">
        <v>404</v>
      </c>
      <c r="E38" t="s">
        <v>326</v>
      </c>
      <c r="F38" t="s">
        <v>326</v>
      </c>
      <c r="I38" t="s">
        <v>382</v>
      </c>
    </row>
    <row r="39" spans="1:11" hidden="1" x14ac:dyDescent="0.2">
      <c r="A39" t="s">
        <v>405</v>
      </c>
      <c r="B39" t="s">
        <v>406</v>
      </c>
      <c r="H39" t="s">
        <v>326</v>
      </c>
      <c r="K39" t="s">
        <v>407</v>
      </c>
    </row>
    <row r="40" spans="1:11" hidden="1" x14ac:dyDescent="0.2">
      <c r="A40" t="s">
        <v>408</v>
      </c>
      <c r="B40" t="s">
        <v>409</v>
      </c>
      <c r="H40" t="s">
        <v>326</v>
      </c>
      <c r="K40" t="s">
        <v>410</v>
      </c>
    </row>
    <row r="41" spans="1:11" hidden="1" x14ac:dyDescent="0.2">
      <c r="A41" t="s">
        <v>411</v>
      </c>
      <c r="B41" t="s">
        <v>412</v>
      </c>
      <c r="H41" t="s">
        <v>326</v>
      </c>
      <c r="K41" t="s">
        <v>410</v>
      </c>
    </row>
    <row r="42" spans="1:11" hidden="1" x14ac:dyDescent="0.2">
      <c r="A42" t="s">
        <v>413</v>
      </c>
      <c r="B42" t="s">
        <v>414</v>
      </c>
      <c r="H42" t="s">
        <v>326</v>
      </c>
      <c r="K42" t="s">
        <v>410</v>
      </c>
    </row>
    <row r="43" spans="1:11" hidden="1" x14ac:dyDescent="0.2">
      <c r="A43" t="s">
        <v>415</v>
      </c>
      <c r="B43" t="s">
        <v>416</v>
      </c>
      <c r="H43" t="s">
        <v>326</v>
      </c>
      <c r="K43" t="s">
        <v>410</v>
      </c>
    </row>
    <row r="44" spans="1:11" hidden="1" x14ac:dyDescent="0.2">
      <c r="A44" t="s">
        <v>417</v>
      </c>
      <c r="B44" t="s">
        <v>418</v>
      </c>
      <c r="H44" t="s">
        <v>326</v>
      </c>
      <c r="K44" t="s">
        <v>410</v>
      </c>
    </row>
    <row r="45" spans="1:11" hidden="1" x14ac:dyDescent="0.2">
      <c r="A45" s="6" t="s">
        <v>419</v>
      </c>
      <c r="B45" s="1" t="s">
        <v>420</v>
      </c>
      <c r="J45" s="6" t="s">
        <v>326</v>
      </c>
      <c r="K45" s="1" t="s">
        <v>328</v>
      </c>
    </row>
    <row r="46" spans="1:11" hidden="1" x14ac:dyDescent="0.2">
      <c r="A46" s="6" t="s">
        <v>421</v>
      </c>
      <c r="B46" s="1" t="s">
        <v>422</v>
      </c>
      <c r="J46" s="6" t="s">
        <v>326</v>
      </c>
      <c r="K46" s="1" t="s">
        <v>423</v>
      </c>
    </row>
    <row r="47" spans="1:11" hidden="1" x14ac:dyDescent="0.2">
      <c r="A47" s="6" t="s">
        <v>424</v>
      </c>
      <c r="B47" s="1" t="s">
        <v>425</v>
      </c>
      <c r="J47" s="6" t="s">
        <v>326</v>
      </c>
      <c r="K47" s="1" t="s">
        <v>426</v>
      </c>
    </row>
    <row r="48" spans="1:11" hidden="1" x14ac:dyDescent="0.2">
      <c r="A48" s="6" t="s">
        <v>427</v>
      </c>
      <c r="B48" s="1" t="s">
        <v>428</v>
      </c>
      <c r="J48" s="6" t="s">
        <v>326</v>
      </c>
      <c r="K48" s="1" t="s">
        <v>429</v>
      </c>
    </row>
    <row r="49" spans="1:11" hidden="1" x14ac:dyDescent="0.2">
      <c r="A49" s="6" t="s">
        <v>430</v>
      </c>
      <c r="B49" s="1" t="s">
        <v>431</v>
      </c>
      <c r="J49" s="6" t="s">
        <v>326</v>
      </c>
      <c r="K49" s="1" t="s">
        <v>432</v>
      </c>
    </row>
    <row r="50" spans="1:11" hidden="1" x14ac:dyDescent="0.2">
      <c r="A50" s="6" t="s">
        <v>433</v>
      </c>
      <c r="B50" s="1" t="s">
        <v>434</v>
      </c>
      <c r="J50" s="6" t="s">
        <v>326</v>
      </c>
      <c r="K50" s="1" t="s">
        <v>435</v>
      </c>
    </row>
    <row r="51" spans="1:11" x14ac:dyDescent="0.2">
      <c r="A51" s="1" t="s">
        <v>436</v>
      </c>
      <c r="B51" s="1" t="s">
        <v>437</v>
      </c>
      <c r="G51" t="s">
        <v>326</v>
      </c>
      <c r="K51" s="1" t="s">
        <v>438</v>
      </c>
    </row>
    <row r="52" spans="1:11" x14ac:dyDescent="0.2">
      <c r="A52" s="1" t="s">
        <v>439</v>
      </c>
      <c r="B52" s="1" t="s">
        <v>440</v>
      </c>
      <c r="G52" t="s">
        <v>326</v>
      </c>
      <c r="K52" s="1" t="s">
        <v>441</v>
      </c>
    </row>
    <row r="53" spans="1:11" x14ac:dyDescent="0.2">
      <c r="A53" s="1" t="s">
        <v>442</v>
      </c>
      <c r="B53" s="1" t="s">
        <v>443</v>
      </c>
      <c r="G53" t="s">
        <v>326</v>
      </c>
      <c r="K53" s="1" t="s">
        <v>444</v>
      </c>
    </row>
    <row r="54" spans="1:11" x14ac:dyDescent="0.2">
      <c r="A54" s="1" t="s">
        <v>445</v>
      </c>
      <c r="B54" s="1" t="s">
        <v>446</v>
      </c>
      <c r="G54" t="s">
        <v>326</v>
      </c>
      <c r="K54" s="1" t="s">
        <v>447</v>
      </c>
    </row>
    <row r="55" spans="1:11" x14ac:dyDescent="0.2">
      <c r="A55" s="1" t="s">
        <v>448</v>
      </c>
      <c r="B55" s="1" t="s">
        <v>449</v>
      </c>
      <c r="G55" t="s">
        <v>326</v>
      </c>
      <c r="K55" s="1" t="s">
        <v>450</v>
      </c>
    </row>
    <row r="56" spans="1:11" x14ac:dyDescent="0.2">
      <c r="A56" s="1" t="s">
        <v>451</v>
      </c>
      <c r="B56" s="1" t="s">
        <v>452</v>
      </c>
      <c r="G56" t="s">
        <v>326</v>
      </c>
      <c r="K56" s="1" t="s">
        <v>453</v>
      </c>
    </row>
    <row r="57" spans="1:11" x14ac:dyDescent="0.2">
      <c r="A57" s="1" t="s">
        <v>454</v>
      </c>
      <c r="B57" s="1" t="s">
        <v>455</v>
      </c>
      <c r="G57" t="s">
        <v>326</v>
      </c>
      <c r="K57" s="1" t="s">
        <v>456</v>
      </c>
    </row>
    <row r="58" spans="1:11" x14ac:dyDescent="0.2">
      <c r="A58" s="1" t="s">
        <v>457</v>
      </c>
      <c r="B58" s="1" t="s">
        <v>458</v>
      </c>
      <c r="G58" t="s">
        <v>326</v>
      </c>
      <c r="K58" s="1" t="s">
        <v>459</v>
      </c>
    </row>
    <row r="59" spans="1:11" x14ac:dyDescent="0.2">
      <c r="A59" s="1" t="s">
        <v>460</v>
      </c>
      <c r="B59" s="1" t="s">
        <v>461</v>
      </c>
      <c r="G59" t="s">
        <v>326</v>
      </c>
      <c r="K59" s="1" t="s">
        <v>462</v>
      </c>
    </row>
    <row r="60" spans="1:11" x14ac:dyDescent="0.2">
      <c r="A60" s="1" t="s">
        <v>463</v>
      </c>
      <c r="B60" s="1" t="s">
        <v>464</v>
      </c>
      <c r="G60" t="s">
        <v>326</v>
      </c>
      <c r="K60" s="1" t="s">
        <v>465</v>
      </c>
    </row>
    <row r="61" spans="1:11" x14ac:dyDescent="0.2">
      <c r="A61" s="1" t="s">
        <v>466</v>
      </c>
      <c r="B61" s="1" t="s">
        <v>467</v>
      </c>
      <c r="G61" t="s">
        <v>326</v>
      </c>
      <c r="K61" s="1" t="s">
        <v>468</v>
      </c>
    </row>
    <row r="62" spans="1:11" x14ac:dyDescent="0.2">
      <c r="A62" s="1" t="s">
        <v>469</v>
      </c>
      <c r="B62" s="1" t="s">
        <v>470</v>
      </c>
      <c r="G62" t="s">
        <v>326</v>
      </c>
      <c r="K62" s="1" t="s">
        <v>471</v>
      </c>
    </row>
    <row r="63" spans="1:11" x14ac:dyDescent="0.2">
      <c r="A63" s="1" t="s">
        <v>472</v>
      </c>
      <c r="B63" s="1" t="s">
        <v>473</v>
      </c>
      <c r="G63" t="s">
        <v>326</v>
      </c>
      <c r="K63" s="1" t="s">
        <v>474</v>
      </c>
    </row>
    <row r="64" spans="1:11" x14ac:dyDescent="0.2">
      <c r="A64" s="1" t="s">
        <v>475</v>
      </c>
      <c r="B64" s="1" t="s">
        <v>476</v>
      </c>
      <c r="G64" t="s">
        <v>326</v>
      </c>
      <c r="K64" s="1" t="s">
        <v>410</v>
      </c>
    </row>
    <row r="65" spans="1:11" x14ac:dyDescent="0.2">
      <c r="A65" s="1" t="s">
        <v>477</v>
      </c>
      <c r="B65" s="1" t="s">
        <v>478</v>
      </c>
      <c r="G65" t="s">
        <v>326</v>
      </c>
      <c r="K65" s="1" t="s">
        <v>479</v>
      </c>
    </row>
    <row r="66" spans="1:11" x14ac:dyDescent="0.2">
      <c r="A66" s="1" t="s">
        <v>480</v>
      </c>
      <c r="B66" s="1" t="s">
        <v>481</v>
      </c>
      <c r="G66" t="s">
        <v>326</v>
      </c>
      <c r="K66" s="1" t="s">
        <v>482</v>
      </c>
    </row>
    <row r="67" spans="1:11" x14ac:dyDescent="0.2">
      <c r="A67" s="1" t="s">
        <v>483</v>
      </c>
      <c r="B67" s="1" t="s">
        <v>484</v>
      </c>
      <c r="G67" t="s">
        <v>326</v>
      </c>
      <c r="K67" s="1" t="s">
        <v>485</v>
      </c>
    </row>
    <row r="68" spans="1:11" x14ac:dyDescent="0.2">
      <c r="A68" s="1" t="s">
        <v>486</v>
      </c>
      <c r="B68" s="1" t="s">
        <v>487</v>
      </c>
      <c r="G68" t="s">
        <v>326</v>
      </c>
      <c r="K68" s="1" t="s">
        <v>488</v>
      </c>
    </row>
    <row r="69" spans="1:11" x14ac:dyDescent="0.2">
      <c r="A69" s="1" t="s">
        <v>489</v>
      </c>
      <c r="B69" s="1" t="s">
        <v>490</v>
      </c>
      <c r="G69" t="s">
        <v>326</v>
      </c>
      <c r="K69" s="1" t="s">
        <v>491</v>
      </c>
    </row>
    <row r="70" spans="1:11" x14ac:dyDescent="0.2">
      <c r="A70" s="1" t="s">
        <v>492</v>
      </c>
      <c r="B70" s="1" t="s">
        <v>493</v>
      </c>
      <c r="G70" t="s">
        <v>326</v>
      </c>
      <c r="K70" s="1" t="s">
        <v>494</v>
      </c>
    </row>
    <row r="71" spans="1:11" x14ac:dyDescent="0.2">
      <c r="A71" s="1" t="s">
        <v>495</v>
      </c>
      <c r="B71" s="1" t="s">
        <v>496</v>
      </c>
      <c r="G71" t="s">
        <v>326</v>
      </c>
      <c r="K71" s="1" t="s">
        <v>497</v>
      </c>
    </row>
    <row r="72" spans="1:11" x14ac:dyDescent="0.2">
      <c r="A72" s="1" t="s">
        <v>498</v>
      </c>
      <c r="B72" s="1" t="s">
        <v>499</v>
      </c>
      <c r="G72" t="s">
        <v>326</v>
      </c>
      <c r="K72" s="1" t="s">
        <v>500</v>
      </c>
    </row>
    <row r="73" spans="1:11" x14ac:dyDescent="0.2">
      <c r="A73" s="1" t="s">
        <v>501</v>
      </c>
      <c r="B73" s="1" t="s">
        <v>502</v>
      </c>
      <c r="G73" t="s">
        <v>326</v>
      </c>
      <c r="K73" s="1" t="s">
        <v>503</v>
      </c>
    </row>
    <row r="74" spans="1:11" x14ac:dyDescent="0.2">
      <c r="A74" s="1" t="s">
        <v>504</v>
      </c>
      <c r="B74" s="1" t="s">
        <v>505</v>
      </c>
      <c r="G74" t="s">
        <v>326</v>
      </c>
      <c r="K74" s="1" t="s">
        <v>506</v>
      </c>
    </row>
    <row r="75" spans="1:11" x14ac:dyDescent="0.2">
      <c r="A75" s="1" t="s">
        <v>507</v>
      </c>
      <c r="B75" s="1" t="s">
        <v>508</v>
      </c>
      <c r="G75" t="s">
        <v>326</v>
      </c>
      <c r="K75" s="1" t="s">
        <v>509</v>
      </c>
    </row>
    <row r="76" spans="1:11" x14ac:dyDescent="0.2">
      <c r="A76" s="1" t="s">
        <v>510</v>
      </c>
      <c r="B76" s="1" t="s">
        <v>511</v>
      </c>
      <c r="G76" t="s">
        <v>326</v>
      </c>
      <c r="K76" s="1" t="s">
        <v>512</v>
      </c>
    </row>
    <row r="77" spans="1:11" x14ac:dyDescent="0.2">
      <c r="A77" s="1" t="s">
        <v>513</v>
      </c>
      <c r="B77" s="1" t="s">
        <v>514</v>
      </c>
      <c r="G77" t="s">
        <v>326</v>
      </c>
      <c r="K77" s="1" t="s">
        <v>515</v>
      </c>
    </row>
    <row r="78" spans="1:11" x14ac:dyDescent="0.2">
      <c r="A78" s="1" t="s">
        <v>516</v>
      </c>
      <c r="B78" s="1" t="s">
        <v>517</v>
      </c>
      <c r="G78" t="s">
        <v>326</v>
      </c>
      <c r="K78" s="1" t="s">
        <v>518</v>
      </c>
    </row>
    <row r="79" spans="1:11" x14ac:dyDescent="0.2">
      <c r="A79" s="1" t="s">
        <v>519</v>
      </c>
      <c r="B79" s="1" t="s">
        <v>520</v>
      </c>
      <c r="G79" t="s">
        <v>326</v>
      </c>
      <c r="K79" s="1" t="s">
        <v>521</v>
      </c>
    </row>
    <row r="80" spans="1:11" x14ac:dyDescent="0.2">
      <c r="A80" s="1" t="s">
        <v>522</v>
      </c>
      <c r="B80" s="1" t="s">
        <v>523</v>
      </c>
      <c r="G80" t="s">
        <v>326</v>
      </c>
      <c r="K80" s="1" t="s">
        <v>524</v>
      </c>
    </row>
    <row r="81" spans="1:11" x14ac:dyDescent="0.2">
      <c r="A81" s="1" t="s">
        <v>525</v>
      </c>
      <c r="B81" s="1" t="s">
        <v>526</v>
      </c>
      <c r="G81" t="s">
        <v>326</v>
      </c>
      <c r="K81" s="1" t="s">
        <v>527</v>
      </c>
    </row>
    <row r="82" spans="1:11" x14ac:dyDescent="0.2">
      <c r="A82" s="1" t="s">
        <v>528</v>
      </c>
      <c r="B82" s="1" t="s">
        <v>529</v>
      </c>
      <c r="G82" t="s">
        <v>326</v>
      </c>
      <c r="K82" s="1" t="s">
        <v>530</v>
      </c>
    </row>
    <row r="83" spans="1:11" x14ac:dyDescent="0.2">
      <c r="A83" s="1" t="s">
        <v>531</v>
      </c>
      <c r="B83" s="1" t="s">
        <v>532</v>
      </c>
      <c r="G83" t="s">
        <v>326</v>
      </c>
      <c r="K83" s="1" t="s">
        <v>533</v>
      </c>
    </row>
    <row r="84" spans="1:11" x14ac:dyDescent="0.2">
      <c r="A84" s="1" t="s">
        <v>534</v>
      </c>
      <c r="B84" s="1" t="s">
        <v>535</v>
      </c>
      <c r="G84" t="s">
        <v>326</v>
      </c>
      <c r="K84" s="1" t="s">
        <v>536</v>
      </c>
    </row>
  </sheetData>
  <autoFilter ref="A1:K84" xr:uid="{9445A6E0-8682-724B-91A8-76F19F33044A}">
    <filterColumn colId="6">
      <customFilters>
        <customFilter operator="notEqual" val=" "/>
      </customFilters>
    </filterColumn>
  </autoFilter>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A49F-ADB8-D14A-96B2-7A1740C17AFC}">
  <sheetPr codeName="Sheet3">
    <tabColor theme="9" tint="0.79998168889431442"/>
  </sheetPr>
  <dimension ref="A1:JP31"/>
  <sheetViews>
    <sheetView workbookViewId="0">
      <pane xSplit="5" ySplit="1" topLeftCell="FS2" activePane="bottomRight" state="frozen"/>
      <selection pane="topRight"/>
      <selection pane="bottomLeft"/>
      <selection pane="bottomRight" activeCell="FT28" sqref="FT28"/>
    </sheetView>
  </sheetViews>
  <sheetFormatPr baseColWidth="10" defaultRowHeight="16" x14ac:dyDescent="0.2"/>
  <cols>
    <col min="4" max="4" width="58.33203125" bestFit="1" customWidth="1"/>
  </cols>
  <sheetData>
    <row r="1" spans="1:276" x14ac:dyDescent="0.2">
      <c r="B1" t="s">
        <v>1</v>
      </c>
      <c r="C1" t="s">
        <v>0</v>
      </c>
      <c r="D1" t="s">
        <v>40</v>
      </c>
      <c r="E1" t="s">
        <v>41</v>
      </c>
      <c r="F1" t="s">
        <v>42</v>
      </c>
      <c r="G1" t="s">
        <v>217</v>
      </c>
      <c r="H1" t="s">
        <v>250</v>
      </c>
      <c r="I1" t="s">
        <v>43</v>
      </c>
      <c r="J1" t="s">
        <v>44</v>
      </c>
      <c r="K1" t="s">
        <v>45</v>
      </c>
      <c r="L1" t="s">
        <v>46</v>
      </c>
      <c r="M1" t="s">
        <v>47</v>
      </c>
      <c r="N1" t="s">
        <v>48</v>
      </c>
      <c r="O1" t="s">
        <v>218</v>
      </c>
      <c r="P1" t="s">
        <v>251</v>
      </c>
      <c r="Q1" t="s">
        <v>49</v>
      </c>
      <c r="R1" t="s">
        <v>50</v>
      </c>
      <c r="S1" t="s">
        <v>51</v>
      </c>
      <c r="T1" t="s">
        <v>52</v>
      </c>
      <c r="U1" t="s">
        <v>53</v>
      </c>
      <c r="V1" t="s">
        <v>54</v>
      </c>
      <c r="W1" t="s">
        <v>219</v>
      </c>
      <c r="X1" t="s">
        <v>252</v>
      </c>
      <c r="Y1" t="s">
        <v>55</v>
      </c>
      <c r="Z1" t="s">
        <v>56</v>
      </c>
      <c r="AA1" t="s">
        <v>57</v>
      </c>
      <c r="AB1" t="s">
        <v>58</v>
      </c>
      <c r="AC1" t="s">
        <v>59</v>
      </c>
      <c r="AD1" t="s">
        <v>60</v>
      </c>
      <c r="AE1" t="s">
        <v>220</v>
      </c>
      <c r="AF1" t="s">
        <v>253</v>
      </c>
      <c r="AG1" t="s">
        <v>61</v>
      </c>
      <c r="AH1" t="s">
        <v>62</v>
      </c>
      <c r="AI1" t="s">
        <v>63</v>
      </c>
      <c r="AJ1" t="s">
        <v>64</v>
      </c>
      <c r="AK1" t="s">
        <v>65</v>
      </c>
      <c r="AL1" t="s">
        <v>66</v>
      </c>
      <c r="AM1" t="s">
        <v>221</v>
      </c>
      <c r="AN1" t="s">
        <v>254</v>
      </c>
      <c r="AO1" t="s">
        <v>67</v>
      </c>
      <c r="AP1" t="s">
        <v>68</v>
      </c>
      <c r="AQ1" t="s">
        <v>69</v>
      </c>
      <c r="AR1" t="s">
        <v>70</v>
      </c>
      <c r="AS1" t="s">
        <v>71</v>
      </c>
      <c r="AT1" t="s">
        <v>72</v>
      </c>
      <c r="AU1" t="s">
        <v>222</v>
      </c>
      <c r="AV1" t="s">
        <v>255</v>
      </c>
      <c r="AW1" t="s">
        <v>73</v>
      </c>
      <c r="AX1" t="s">
        <v>74</v>
      </c>
      <c r="AY1" t="s">
        <v>75</v>
      </c>
      <c r="AZ1" t="s">
        <v>76</v>
      </c>
      <c r="BA1" t="s">
        <v>77</v>
      </c>
      <c r="BB1" t="s">
        <v>78</v>
      </c>
      <c r="BC1" t="s">
        <v>223</v>
      </c>
      <c r="BD1" t="s">
        <v>256</v>
      </c>
      <c r="BE1" t="s">
        <v>79</v>
      </c>
      <c r="BF1" t="s">
        <v>80</v>
      </c>
      <c r="BG1" t="s">
        <v>81</v>
      </c>
      <c r="BH1" t="s">
        <v>82</v>
      </c>
      <c r="BI1" t="s">
        <v>83</v>
      </c>
      <c r="BJ1" t="s">
        <v>84</v>
      </c>
      <c r="BK1" t="s">
        <v>224</v>
      </c>
      <c r="BL1" t="s">
        <v>257</v>
      </c>
      <c r="BM1" t="s">
        <v>85</v>
      </c>
      <c r="BN1" t="s">
        <v>86</v>
      </c>
      <c r="BO1" t="s">
        <v>87</v>
      </c>
      <c r="BP1" t="s">
        <v>88</v>
      </c>
      <c r="BQ1" t="s">
        <v>89</v>
      </c>
      <c r="BR1" t="s">
        <v>90</v>
      </c>
      <c r="BS1" t="s">
        <v>225</v>
      </c>
      <c r="BT1" t="s">
        <v>258</v>
      </c>
      <c r="BU1" t="s">
        <v>91</v>
      </c>
      <c r="BV1" t="s">
        <v>92</v>
      </c>
      <c r="BW1" t="s">
        <v>93</v>
      </c>
      <c r="BX1" t="s">
        <v>94</v>
      </c>
      <c r="BY1" t="s">
        <v>95</v>
      </c>
      <c r="BZ1" t="s">
        <v>96</v>
      </c>
      <c r="CA1" t="s">
        <v>226</v>
      </c>
      <c r="CB1" t="s">
        <v>259</v>
      </c>
      <c r="CC1" t="s">
        <v>97</v>
      </c>
      <c r="CD1" t="s">
        <v>98</v>
      </c>
      <c r="CE1" t="s">
        <v>99</v>
      </c>
      <c r="CF1" t="s">
        <v>100</v>
      </c>
      <c r="CG1" t="s">
        <v>558</v>
      </c>
      <c r="CH1" t="s">
        <v>559</v>
      </c>
      <c r="CI1" t="s">
        <v>560</v>
      </c>
      <c r="CJ1" t="s">
        <v>561</v>
      </c>
      <c r="CK1" t="s">
        <v>562</v>
      </c>
      <c r="CL1" t="s">
        <v>563</v>
      </c>
      <c r="CM1" t="s">
        <v>564</v>
      </c>
      <c r="CN1" t="s">
        <v>565</v>
      </c>
      <c r="CO1" t="s">
        <v>101</v>
      </c>
      <c r="CP1" t="s">
        <v>102</v>
      </c>
      <c r="CQ1" t="s">
        <v>227</v>
      </c>
      <c r="CR1" t="s">
        <v>260</v>
      </c>
      <c r="CS1" t="s">
        <v>103</v>
      </c>
      <c r="CT1" t="s">
        <v>104</v>
      </c>
      <c r="CU1" t="s">
        <v>105</v>
      </c>
      <c r="CV1" t="s">
        <v>106</v>
      </c>
      <c r="CW1" t="s">
        <v>107</v>
      </c>
      <c r="CX1" t="s">
        <v>108</v>
      </c>
      <c r="CY1" t="s">
        <v>228</v>
      </c>
      <c r="CZ1" t="s">
        <v>261</v>
      </c>
      <c r="DA1" t="s">
        <v>109</v>
      </c>
      <c r="DB1" t="s">
        <v>110</v>
      </c>
      <c r="DC1" t="s">
        <v>111</v>
      </c>
      <c r="DD1" t="s">
        <v>112</v>
      </c>
      <c r="DE1" t="s">
        <v>113</v>
      </c>
      <c r="DF1" t="s">
        <v>114</v>
      </c>
      <c r="DG1" t="s">
        <v>229</v>
      </c>
      <c r="DH1" t="s">
        <v>262</v>
      </c>
      <c r="DI1" t="s">
        <v>115</v>
      </c>
      <c r="DJ1" t="s">
        <v>116</v>
      </c>
      <c r="DK1" t="s">
        <v>117</v>
      </c>
      <c r="DL1" t="s">
        <v>118</v>
      </c>
      <c r="DM1" t="s">
        <v>119</v>
      </c>
      <c r="DN1" t="s">
        <v>120</v>
      </c>
      <c r="DO1" t="s">
        <v>230</v>
      </c>
      <c r="DP1" t="s">
        <v>263</v>
      </c>
      <c r="DQ1" t="s">
        <v>121</v>
      </c>
      <c r="DR1" t="s">
        <v>122</v>
      </c>
      <c r="DS1" t="s">
        <v>123</v>
      </c>
      <c r="DT1" t="s">
        <v>124</v>
      </c>
      <c r="DU1" t="s">
        <v>125</v>
      </c>
      <c r="DV1" t="s">
        <v>126</v>
      </c>
      <c r="DW1" t="s">
        <v>231</v>
      </c>
      <c r="DX1" t="s">
        <v>264</v>
      </c>
      <c r="DY1" t="s">
        <v>127</v>
      </c>
      <c r="DZ1" t="s">
        <v>128</v>
      </c>
      <c r="EA1" t="s">
        <v>129</v>
      </c>
      <c r="EB1" t="s">
        <v>130</v>
      </c>
      <c r="EC1" t="s">
        <v>131</v>
      </c>
      <c r="ED1" t="s">
        <v>132</v>
      </c>
      <c r="EE1" t="s">
        <v>232</v>
      </c>
      <c r="EF1" t="s">
        <v>265</v>
      </c>
      <c r="EG1" t="s">
        <v>133</v>
      </c>
      <c r="EH1" t="s">
        <v>134</v>
      </c>
      <c r="EI1" t="s">
        <v>135</v>
      </c>
      <c r="EJ1" t="s">
        <v>136</v>
      </c>
      <c r="EK1" t="s">
        <v>20</v>
      </c>
      <c r="EL1" t="s">
        <v>21</v>
      </c>
      <c r="EM1" t="s">
        <v>233</v>
      </c>
      <c r="EN1" t="s">
        <v>266</v>
      </c>
      <c r="EO1" t="s">
        <v>18</v>
      </c>
      <c r="EP1" t="s">
        <v>19</v>
      </c>
      <c r="EQ1" t="s">
        <v>36</v>
      </c>
      <c r="ER1" t="s">
        <v>37</v>
      </c>
      <c r="ES1" t="s">
        <v>16</v>
      </c>
      <c r="ET1" t="s">
        <v>17</v>
      </c>
      <c r="EU1" t="s">
        <v>234</v>
      </c>
      <c r="EV1" t="s">
        <v>267</v>
      </c>
      <c r="EW1" t="s">
        <v>14</v>
      </c>
      <c r="EX1" t="s">
        <v>15</v>
      </c>
      <c r="EY1" t="s">
        <v>34</v>
      </c>
      <c r="EZ1" t="s">
        <v>35</v>
      </c>
      <c r="FA1" t="s">
        <v>137</v>
      </c>
      <c r="FB1" t="s">
        <v>138</v>
      </c>
      <c r="FC1" t="s">
        <v>235</v>
      </c>
      <c r="FD1" t="s">
        <v>268</v>
      </c>
      <c r="FE1" t="s">
        <v>139</v>
      </c>
      <c r="FF1" t="s">
        <v>140</v>
      </c>
      <c r="FG1" t="s">
        <v>141</v>
      </c>
      <c r="FH1" t="s">
        <v>142</v>
      </c>
      <c r="FI1" t="s">
        <v>143</v>
      </c>
      <c r="FJ1" t="s">
        <v>144</v>
      </c>
      <c r="FK1" t="s">
        <v>236</v>
      </c>
      <c r="FL1" t="s">
        <v>269</v>
      </c>
      <c r="FM1" t="s">
        <v>145</v>
      </c>
      <c r="FN1" t="s">
        <v>146</v>
      </c>
      <c r="FO1" t="s">
        <v>147</v>
      </c>
      <c r="FP1" t="s">
        <v>148</v>
      </c>
      <c r="FQ1" t="s">
        <v>149</v>
      </c>
      <c r="FR1" t="s">
        <v>150</v>
      </c>
      <c r="FS1" t="s">
        <v>237</v>
      </c>
      <c r="FT1" t="s">
        <v>270</v>
      </c>
      <c r="FU1" t="s">
        <v>151</v>
      </c>
      <c r="FV1" t="s">
        <v>152</v>
      </c>
      <c r="FW1" t="s">
        <v>153</v>
      </c>
      <c r="FX1" t="s">
        <v>154</v>
      </c>
      <c r="FY1" t="s">
        <v>155</v>
      </c>
      <c r="FZ1" t="s">
        <v>156</v>
      </c>
      <c r="GA1" t="s">
        <v>238</v>
      </c>
      <c r="GB1" t="s">
        <v>271</v>
      </c>
      <c r="GC1" t="s">
        <v>157</v>
      </c>
      <c r="GD1" t="s">
        <v>158</v>
      </c>
      <c r="GE1" t="s">
        <v>159</v>
      </c>
      <c r="GF1" t="s">
        <v>160</v>
      </c>
      <c r="GG1" t="s">
        <v>161</v>
      </c>
      <c r="GH1" t="s">
        <v>162</v>
      </c>
      <c r="GI1" t="s">
        <v>239</v>
      </c>
      <c r="GJ1" t="s">
        <v>272</v>
      </c>
      <c r="GK1" t="s">
        <v>163</v>
      </c>
      <c r="GL1" t="s">
        <v>164</v>
      </c>
      <c r="GM1" t="s">
        <v>165</v>
      </c>
      <c r="GN1" t="s">
        <v>166</v>
      </c>
      <c r="GO1" t="s">
        <v>167</v>
      </c>
      <c r="GP1" t="s">
        <v>168</v>
      </c>
      <c r="GQ1" t="s">
        <v>240</v>
      </c>
      <c r="GR1" t="s">
        <v>273</v>
      </c>
      <c r="GS1" t="s">
        <v>169</v>
      </c>
      <c r="GT1" t="s">
        <v>170</v>
      </c>
      <c r="GU1" t="s">
        <v>171</v>
      </c>
      <c r="GV1" t="s">
        <v>172</v>
      </c>
      <c r="GW1" t="s">
        <v>173</v>
      </c>
      <c r="GX1" t="s">
        <v>174</v>
      </c>
      <c r="GY1" t="s">
        <v>241</v>
      </c>
      <c r="GZ1" t="s">
        <v>274</v>
      </c>
      <c r="HA1" t="s">
        <v>175</v>
      </c>
      <c r="HB1" t="s">
        <v>176</v>
      </c>
      <c r="HC1" t="s">
        <v>177</v>
      </c>
      <c r="HD1" t="s">
        <v>178</v>
      </c>
      <c r="HE1" t="s">
        <v>179</v>
      </c>
      <c r="HF1" t="s">
        <v>180</v>
      </c>
      <c r="HG1" t="s">
        <v>242</v>
      </c>
      <c r="HH1" t="s">
        <v>275</v>
      </c>
      <c r="HI1" t="s">
        <v>181</v>
      </c>
      <c r="HJ1" t="s">
        <v>182</v>
      </c>
      <c r="HK1" t="s">
        <v>183</v>
      </c>
      <c r="HL1" t="s">
        <v>184</v>
      </c>
      <c r="HM1" t="s">
        <v>24</v>
      </c>
      <c r="HN1" t="s">
        <v>25</v>
      </c>
      <c r="HO1" t="s">
        <v>243</v>
      </c>
      <c r="HP1" t="s">
        <v>276</v>
      </c>
      <c r="HQ1" t="s">
        <v>22</v>
      </c>
      <c r="HR1" t="s">
        <v>23</v>
      </c>
      <c r="HS1" t="s">
        <v>38</v>
      </c>
      <c r="HT1" t="s">
        <v>39</v>
      </c>
      <c r="HU1" t="s">
        <v>12</v>
      </c>
      <c r="HV1" t="s">
        <v>13</v>
      </c>
      <c r="HW1" t="s">
        <v>244</v>
      </c>
      <c r="HX1" t="s">
        <v>277</v>
      </c>
      <c r="HY1" t="s">
        <v>10</v>
      </c>
      <c r="HZ1" t="s">
        <v>11</v>
      </c>
      <c r="IA1" t="s">
        <v>32</v>
      </c>
      <c r="IB1" t="s">
        <v>33</v>
      </c>
      <c r="IC1" t="s">
        <v>185</v>
      </c>
      <c r="ID1" t="s">
        <v>186</v>
      </c>
      <c r="IE1" t="s">
        <v>245</v>
      </c>
      <c r="IF1" t="s">
        <v>278</v>
      </c>
      <c r="IG1" t="s">
        <v>187</v>
      </c>
      <c r="IH1" t="s">
        <v>188</v>
      </c>
      <c r="II1" t="s">
        <v>189</v>
      </c>
      <c r="IJ1" t="s">
        <v>190</v>
      </c>
      <c r="IK1" t="s">
        <v>191</v>
      </c>
      <c r="IL1" t="s">
        <v>192</v>
      </c>
      <c r="IM1" t="s">
        <v>246</v>
      </c>
      <c r="IN1" t="s">
        <v>279</v>
      </c>
      <c r="IO1" t="s">
        <v>193</v>
      </c>
      <c r="IP1" t="s">
        <v>194</v>
      </c>
      <c r="IQ1" t="s">
        <v>195</v>
      </c>
      <c r="IR1" t="s">
        <v>196</v>
      </c>
      <c r="IS1" t="s">
        <v>197</v>
      </c>
      <c r="IT1" t="s">
        <v>198</v>
      </c>
      <c r="IU1" t="s">
        <v>247</v>
      </c>
      <c r="IV1" t="s">
        <v>280</v>
      </c>
      <c r="IW1" t="s">
        <v>199</v>
      </c>
      <c r="IX1" t="s">
        <v>200</v>
      </c>
      <c r="IY1" t="s">
        <v>201</v>
      </c>
      <c r="IZ1" t="s">
        <v>202</v>
      </c>
      <c r="JA1" t="s">
        <v>203</v>
      </c>
      <c r="JB1" t="s">
        <v>204</v>
      </c>
      <c r="JC1" t="s">
        <v>248</v>
      </c>
      <c r="JD1" t="s">
        <v>281</v>
      </c>
      <c r="JE1" t="s">
        <v>205</v>
      </c>
      <c r="JF1" t="s">
        <v>206</v>
      </c>
      <c r="JG1" t="s">
        <v>207</v>
      </c>
      <c r="JH1" t="s">
        <v>208</v>
      </c>
      <c r="JI1" t="s">
        <v>209</v>
      </c>
      <c r="JJ1" t="s">
        <v>210</v>
      </c>
      <c r="JK1" t="s">
        <v>249</v>
      </c>
      <c r="JL1" t="s">
        <v>282</v>
      </c>
      <c r="JM1" t="s">
        <v>211</v>
      </c>
      <c r="JN1" t="s">
        <v>212</v>
      </c>
      <c r="JO1" t="s">
        <v>213</v>
      </c>
      <c r="JP1" t="s">
        <v>214</v>
      </c>
    </row>
    <row r="2" spans="1:276" x14ac:dyDescent="0.2">
      <c r="A2" s="4" t="str">
        <f t="shared" ref="A2:A31" si="0">B2&amp;D2</f>
        <v>ChinaRice Cultivation_Conventional rice farming_kg CO2e/ha-AR4</v>
      </c>
      <c r="B2" s="4" t="s">
        <v>8</v>
      </c>
      <c r="C2" t="s">
        <v>7</v>
      </c>
      <c r="D2" t="s">
        <v>538</v>
      </c>
      <c r="E2">
        <v>3582.72</v>
      </c>
      <c r="F2">
        <v>3579.0349999999999</v>
      </c>
      <c r="G2">
        <v>3228.145</v>
      </c>
      <c r="H2">
        <v>3933.6099999999997</v>
      </c>
      <c r="I2">
        <v>3149.74</v>
      </c>
      <c r="J2">
        <v>4000.96</v>
      </c>
      <c r="M2">
        <v>4210.53</v>
      </c>
      <c r="N2">
        <v>4228.9826857142853</v>
      </c>
      <c r="O2">
        <v>3712.9870999999998</v>
      </c>
      <c r="P2">
        <v>4615.5677999999998</v>
      </c>
      <c r="Q2">
        <v>3555.15</v>
      </c>
      <c r="R2">
        <v>5358.8</v>
      </c>
      <c r="U2">
        <v>10454.94</v>
      </c>
      <c r="V2">
        <v>7288.213333333334</v>
      </c>
      <c r="W2">
        <v>3287.37</v>
      </c>
      <c r="X2">
        <v>10497.375</v>
      </c>
      <c r="Y2">
        <v>898.18</v>
      </c>
      <c r="Z2">
        <v>10511.52</v>
      </c>
      <c r="AC2">
        <v>11303.86</v>
      </c>
      <c r="AD2">
        <v>10570.70075</v>
      </c>
      <c r="AE2">
        <v>6640.7412999999997</v>
      </c>
      <c r="AF2">
        <v>13677.514999999999</v>
      </c>
      <c r="AG2">
        <v>2039.7719999999999</v>
      </c>
      <c r="AH2">
        <v>16820.82</v>
      </c>
      <c r="AK2">
        <v>2646.32</v>
      </c>
      <c r="AL2">
        <v>2646.32</v>
      </c>
      <c r="AM2">
        <v>2171.0800000000004</v>
      </c>
      <c r="AN2">
        <v>3121.56</v>
      </c>
      <c r="AO2">
        <v>2171.0800000000004</v>
      </c>
      <c r="AP2">
        <v>3121.56</v>
      </c>
      <c r="AS2">
        <v>1085.6500000000001</v>
      </c>
      <c r="AT2">
        <v>1085.6500000000001</v>
      </c>
      <c r="AU2">
        <v>1085.6500000000001</v>
      </c>
      <c r="AV2">
        <v>1085.6500000000001</v>
      </c>
      <c r="AW2">
        <v>1085.6500000000001</v>
      </c>
      <c r="AX2">
        <v>1085.6500000000001</v>
      </c>
      <c r="BA2">
        <v>3648.1469999999995</v>
      </c>
      <c r="BB2">
        <v>4216.8173999999999</v>
      </c>
      <c r="BC2">
        <v>3451.5199999999995</v>
      </c>
      <c r="BD2">
        <v>5170.1399999999994</v>
      </c>
      <c r="BE2">
        <v>3451.5199999999995</v>
      </c>
      <c r="BF2">
        <v>5170.1399999999994</v>
      </c>
      <c r="BI2">
        <v>5493.7307999999994</v>
      </c>
      <c r="BJ2">
        <v>5111.0589499999996</v>
      </c>
      <c r="BK2">
        <v>5409.78</v>
      </c>
      <c r="BL2">
        <v>5904.4650000000001</v>
      </c>
      <c r="BM2">
        <v>5326.77</v>
      </c>
      <c r="BN2">
        <v>6573.59</v>
      </c>
      <c r="BQ2">
        <v>1293.6300000000001</v>
      </c>
      <c r="BR2">
        <v>1293.6300000000001</v>
      </c>
      <c r="BS2">
        <v>902.74</v>
      </c>
      <c r="BT2">
        <v>1684.52</v>
      </c>
      <c r="BU2">
        <v>902.74</v>
      </c>
      <c r="BV2">
        <v>1684.52</v>
      </c>
      <c r="BY2">
        <v>8841.4</v>
      </c>
      <c r="BZ2">
        <v>8841.4</v>
      </c>
      <c r="CA2">
        <v>8841.4</v>
      </c>
      <c r="CB2">
        <v>8841.4</v>
      </c>
      <c r="CC2">
        <v>8841.4</v>
      </c>
      <c r="CD2">
        <v>8841.4</v>
      </c>
      <c r="CO2">
        <v>5856.53</v>
      </c>
      <c r="CP2">
        <v>5983.7166666666662</v>
      </c>
      <c r="CQ2">
        <v>2215.415</v>
      </c>
      <c r="CR2">
        <v>9783.8149999999987</v>
      </c>
      <c r="CS2">
        <v>1001.71</v>
      </c>
      <c r="CT2">
        <v>11092.91</v>
      </c>
      <c r="CW2">
        <v>987.26</v>
      </c>
      <c r="CX2">
        <v>987.26</v>
      </c>
      <c r="CY2">
        <v>987.26</v>
      </c>
      <c r="CZ2">
        <v>987.26</v>
      </c>
      <c r="DA2">
        <v>987.26</v>
      </c>
      <c r="DB2">
        <v>987.26</v>
      </c>
      <c r="DE2">
        <v>5437.45</v>
      </c>
      <c r="DF2">
        <v>6464.2966666666662</v>
      </c>
      <c r="DG2">
        <v>2101.7725</v>
      </c>
      <c r="DH2">
        <v>11083.532499999999</v>
      </c>
      <c r="DI2">
        <v>989.88</v>
      </c>
      <c r="DJ2">
        <v>12965.56</v>
      </c>
      <c r="DM2">
        <v>8420.7900000000009</v>
      </c>
      <c r="DN2">
        <v>8420.7900000000009</v>
      </c>
      <c r="DO2">
        <v>5326.77</v>
      </c>
      <c r="DP2">
        <v>11514.81</v>
      </c>
      <c r="DQ2">
        <v>5326.77</v>
      </c>
      <c r="DR2">
        <v>11514.81</v>
      </c>
      <c r="EC2">
        <v>8025.42</v>
      </c>
      <c r="ED2">
        <v>7282.9840000000004</v>
      </c>
      <c r="EE2">
        <v>6573.59</v>
      </c>
      <c r="EF2">
        <v>8841.4</v>
      </c>
      <c r="EG2">
        <v>6573.59</v>
      </c>
      <c r="EH2">
        <v>12192.41</v>
      </c>
      <c r="EK2">
        <v>3929.7849999999999</v>
      </c>
      <c r="EL2">
        <v>3929.7849999999999</v>
      </c>
      <c r="EM2">
        <v>3805.49</v>
      </c>
      <c r="EN2">
        <v>4054.08</v>
      </c>
      <c r="EO2">
        <v>3805.49</v>
      </c>
      <c r="EP2">
        <v>4054.08</v>
      </c>
      <c r="ES2">
        <v>4827.4799999999996</v>
      </c>
      <c r="ET2">
        <v>4827.4799999999996</v>
      </c>
      <c r="EU2">
        <v>4767.91</v>
      </c>
      <c r="EV2">
        <v>4887.05</v>
      </c>
      <c r="EW2">
        <v>4767.91</v>
      </c>
      <c r="EX2">
        <v>4887.05</v>
      </c>
      <c r="FA2">
        <v>4676.3999999999996</v>
      </c>
      <c r="FB2">
        <v>4676.3999999999996</v>
      </c>
      <c r="FC2">
        <v>4676.3999999999996</v>
      </c>
      <c r="FD2">
        <v>4676.3999999999996</v>
      </c>
      <c r="FE2">
        <v>4676.3999999999996</v>
      </c>
      <c r="FF2">
        <v>4676.3999999999996</v>
      </c>
      <c r="FI2">
        <v>4676.3999999999996</v>
      </c>
      <c r="FJ2">
        <v>4676.3999999999996</v>
      </c>
      <c r="FK2">
        <v>4676.3999999999996</v>
      </c>
      <c r="FL2">
        <v>4676.3999999999996</v>
      </c>
      <c r="FM2">
        <v>4676.3999999999996</v>
      </c>
      <c r="FN2">
        <v>4676.3999999999996</v>
      </c>
      <c r="FQ2">
        <v>14289.18</v>
      </c>
      <c r="FR2">
        <v>10226.173333333334</v>
      </c>
      <c r="FS2">
        <v>4835.6849999999995</v>
      </c>
      <c r="FT2">
        <v>14600.91</v>
      </c>
      <c r="FU2">
        <v>1684.52</v>
      </c>
      <c r="FV2">
        <v>14704.82</v>
      </c>
      <c r="FY2">
        <v>13275.060000000001</v>
      </c>
      <c r="FZ2">
        <v>10750.232</v>
      </c>
      <c r="GA2">
        <v>12761.119999999999</v>
      </c>
      <c r="GB2">
        <v>13370.98</v>
      </c>
      <c r="GC2">
        <v>12761.119999999999</v>
      </c>
      <c r="GD2">
        <v>13441.26</v>
      </c>
    </row>
    <row r="3" spans="1:276" x14ac:dyDescent="0.2">
      <c r="A3" s="4" t="str">
        <f t="shared" si="0"/>
        <v>ChinaRice Cultivation_Conventional rice farming_kg CO2e/ha-AR5</v>
      </c>
      <c r="B3" s="4" t="s">
        <v>8</v>
      </c>
      <c r="C3" t="s">
        <v>7</v>
      </c>
      <c r="D3" t="s">
        <v>539</v>
      </c>
      <c r="E3">
        <v>3650.625</v>
      </c>
      <c r="F3">
        <v>3704.6000000000004</v>
      </c>
      <c r="G3">
        <v>3440.0125000000003</v>
      </c>
      <c r="H3">
        <v>3915.2125000000005</v>
      </c>
      <c r="I3">
        <v>3209.35</v>
      </c>
      <c r="J3">
        <v>4307.8</v>
      </c>
      <c r="M3">
        <v>4553.5199999999995</v>
      </c>
      <c r="N3">
        <v>4619.5627142857138</v>
      </c>
      <c r="O3">
        <v>4059.3455000000004</v>
      </c>
      <c r="P3">
        <v>5098.1077500000001</v>
      </c>
      <c r="Q3">
        <v>3840.81</v>
      </c>
      <c r="R3">
        <v>5840.27</v>
      </c>
      <c r="U3">
        <v>10452.600000000002</v>
      </c>
      <c r="V3">
        <v>7304.9033333333336</v>
      </c>
      <c r="W3">
        <v>3294.9075000000003</v>
      </c>
      <c r="X3">
        <v>10527.974999999999</v>
      </c>
      <c r="Y3">
        <v>909.01</v>
      </c>
      <c r="Z3">
        <v>10553.099999999999</v>
      </c>
      <c r="AC3">
        <v>12612.535</v>
      </c>
      <c r="AD3">
        <v>11707.420624999999</v>
      </c>
      <c r="AE3">
        <v>7387.3707499999991</v>
      </c>
      <c r="AF3">
        <v>15229.085000000001</v>
      </c>
      <c r="AG3">
        <v>2218.2599999999998</v>
      </c>
      <c r="AH3">
        <v>18368.999999999996</v>
      </c>
      <c r="AK3">
        <v>2811.5750000000003</v>
      </c>
      <c r="AL3">
        <v>2811.5750000000003</v>
      </c>
      <c r="AM3">
        <v>2365.6000000000004</v>
      </c>
      <c r="AN3">
        <v>3257.55</v>
      </c>
      <c r="AO3">
        <v>2365.6000000000004</v>
      </c>
      <c r="AP3">
        <v>3257.55</v>
      </c>
      <c r="AS3">
        <v>1143.73</v>
      </c>
      <c r="AT3">
        <v>1143.73</v>
      </c>
      <c r="AU3">
        <v>1143.73</v>
      </c>
      <c r="AV3">
        <v>1143.73</v>
      </c>
      <c r="AW3">
        <v>1143.73</v>
      </c>
      <c r="AX3">
        <v>1143.73</v>
      </c>
      <c r="BA3">
        <v>4059.1769999999997</v>
      </c>
      <c r="BB3">
        <v>4562.3634000000002</v>
      </c>
      <c r="BC3">
        <v>3505.3999999999996</v>
      </c>
      <c r="BD3">
        <v>5485.95</v>
      </c>
      <c r="BE3">
        <v>809.94999999999982</v>
      </c>
      <c r="BF3">
        <v>5485.95</v>
      </c>
      <c r="BI3">
        <v>6066.1965</v>
      </c>
      <c r="BJ3">
        <v>5648.7998749999997</v>
      </c>
      <c r="BK3">
        <v>5974.0349999999999</v>
      </c>
      <c r="BL3">
        <v>6523.2690000000002</v>
      </c>
      <c r="BM3">
        <v>5915.1</v>
      </c>
      <c r="BN3">
        <v>7270.97</v>
      </c>
      <c r="BQ3">
        <v>1212.675</v>
      </c>
      <c r="BR3">
        <v>1212.675</v>
      </c>
      <c r="BS3">
        <v>830.2299999999999</v>
      </c>
      <c r="BT3">
        <v>1595.1200000000001</v>
      </c>
      <c r="BU3">
        <v>830.2299999999999</v>
      </c>
      <c r="BV3">
        <v>1595.1200000000001</v>
      </c>
      <c r="BY3">
        <v>9864.5500000000011</v>
      </c>
      <c r="BZ3">
        <v>9864.5500000000011</v>
      </c>
      <c r="CA3">
        <v>9864.5500000000011</v>
      </c>
      <c r="CB3">
        <v>9864.5500000000011</v>
      </c>
      <c r="CC3">
        <v>9864.5500000000011</v>
      </c>
      <c r="CD3">
        <v>9864.5500000000011</v>
      </c>
      <c r="CO3">
        <v>6448.61</v>
      </c>
      <c r="CP3">
        <v>6608.9366666666665</v>
      </c>
      <c r="CQ3">
        <v>2388.0949999999998</v>
      </c>
      <c r="CR3">
        <v>10869.859999999999</v>
      </c>
      <c r="CS3">
        <v>1034.5899999999999</v>
      </c>
      <c r="CT3">
        <v>12343.609999999999</v>
      </c>
      <c r="CW3">
        <v>1011.53</v>
      </c>
      <c r="CX3">
        <v>1011.53</v>
      </c>
      <c r="CY3">
        <v>1011.53</v>
      </c>
      <c r="CZ3">
        <v>1011.53</v>
      </c>
      <c r="DA3">
        <v>1011.53</v>
      </c>
      <c r="DB3">
        <v>1011.53</v>
      </c>
      <c r="DE3">
        <v>5993.68</v>
      </c>
      <c r="DF3">
        <v>7161.3966666666665</v>
      </c>
      <c r="DG3">
        <v>2275.2550000000001</v>
      </c>
      <c r="DH3">
        <v>12339.467500000001</v>
      </c>
      <c r="DI3">
        <v>1035.78</v>
      </c>
      <c r="DJ3">
        <v>14454.73</v>
      </c>
      <c r="DM3">
        <v>9398.2799999999988</v>
      </c>
      <c r="DN3">
        <v>9398.2799999999988</v>
      </c>
      <c r="DO3">
        <v>5915.1</v>
      </c>
      <c r="DP3">
        <v>12881.46</v>
      </c>
      <c r="DQ3">
        <v>5915.1</v>
      </c>
      <c r="DR3">
        <v>12881.46</v>
      </c>
      <c r="EC3">
        <v>8951.34</v>
      </c>
      <c r="ED3">
        <v>8108.26</v>
      </c>
      <c r="EE3">
        <v>7270.97</v>
      </c>
      <c r="EF3">
        <v>9864.5500000000011</v>
      </c>
      <c r="EG3">
        <v>7270.97</v>
      </c>
      <c r="EH3">
        <v>13592.24</v>
      </c>
      <c r="EK3">
        <v>4286.53</v>
      </c>
      <c r="EL3">
        <v>4286.53</v>
      </c>
      <c r="EM3">
        <v>4132.88</v>
      </c>
      <c r="EN3">
        <v>4440.1799999999994</v>
      </c>
      <c r="EO3">
        <v>4132.88</v>
      </c>
      <c r="EP3">
        <v>4440.1799999999994</v>
      </c>
      <c r="ES3">
        <v>5277.165</v>
      </c>
      <c r="ET3">
        <v>5277.165</v>
      </c>
      <c r="EU3">
        <v>5190.8500000000004</v>
      </c>
      <c r="EV3">
        <v>5363.48</v>
      </c>
      <c r="EW3">
        <v>5190.8500000000004</v>
      </c>
      <c r="EX3">
        <v>5363.48</v>
      </c>
      <c r="FA3">
        <v>5199.75</v>
      </c>
      <c r="FB3">
        <v>5199.75</v>
      </c>
      <c r="FC3">
        <v>5199.75</v>
      </c>
      <c r="FD3">
        <v>5199.75</v>
      </c>
      <c r="FE3">
        <v>5199.75</v>
      </c>
      <c r="FF3">
        <v>5199.75</v>
      </c>
      <c r="FI3">
        <v>5199.75</v>
      </c>
      <c r="FJ3">
        <v>5199.75</v>
      </c>
      <c r="FK3">
        <v>5199.75</v>
      </c>
      <c r="FL3">
        <v>5199.75</v>
      </c>
      <c r="FM3">
        <v>5199.75</v>
      </c>
      <c r="FN3">
        <v>5199.75</v>
      </c>
      <c r="FQ3">
        <v>15099</v>
      </c>
      <c r="FR3">
        <v>10743.023333333334</v>
      </c>
      <c r="FS3">
        <v>4971.09</v>
      </c>
      <c r="FT3">
        <v>15425.962500000001</v>
      </c>
      <c r="FU3">
        <v>1595.1200000000001</v>
      </c>
      <c r="FV3">
        <v>15534.95</v>
      </c>
      <c r="FY3">
        <v>14062.2</v>
      </c>
      <c r="FZ3">
        <v>11343.446</v>
      </c>
      <c r="GA3">
        <v>13488.650000000001</v>
      </c>
      <c r="GB3">
        <v>14132.5</v>
      </c>
      <c r="GC3">
        <v>13488.650000000001</v>
      </c>
      <c r="GD3">
        <v>14203.65</v>
      </c>
    </row>
    <row r="4" spans="1:276" x14ac:dyDescent="0.2">
      <c r="A4" s="4" t="str">
        <f t="shared" si="0"/>
        <v>ChinaRice Cultivation_Conventional rice farming_kg CO2e/ha-AR6</v>
      </c>
      <c r="B4" s="4" t="s">
        <v>8</v>
      </c>
      <c r="C4" t="s">
        <v>7</v>
      </c>
      <c r="D4" t="s">
        <v>540</v>
      </c>
      <c r="E4">
        <v>3628.3049999999998</v>
      </c>
      <c r="F4">
        <v>3667.58</v>
      </c>
      <c r="G4">
        <v>3381.4724999999999</v>
      </c>
      <c r="H4">
        <v>3914.4124999999995</v>
      </c>
      <c r="I4">
        <v>3189.75</v>
      </c>
      <c r="J4">
        <v>4223.96</v>
      </c>
      <c r="M4">
        <v>4460.1679999999997</v>
      </c>
      <c r="N4">
        <v>4514.0479714285711</v>
      </c>
      <c r="O4">
        <v>3965.8290999999999</v>
      </c>
      <c r="P4">
        <v>4968.6005500000001</v>
      </c>
      <c r="Q4">
        <v>3762.9939999999997</v>
      </c>
      <c r="R4">
        <v>5709.9980000000005</v>
      </c>
      <c r="U4">
        <v>10438.6</v>
      </c>
      <c r="V4">
        <v>7290.471333333333</v>
      </c>
      <c r="W4">
        <v>3288.3955000000001</v>
      </c>
      <c r="X4">
        <v>10505.514999999999</v>
      </c>
      <c r="Y4">
        <v>904.99399999999991</v>
      </c>
      <c r="Z4">
        <v>10527.82</v>
      </c>
      <c r="AC4">
        <v>12262.999</v>
      </c>
      <c r="AD4">
        <v>11402.762291666666</v>
      </c>
      <c r="AE4">
        <v>7184.1751499999991</v>
      </c>
      <c r="AF4">
        <v>14814.289000000001</v>
      </c>
      <c r="AG4">
        <v>2169.8919999999998</v>
      </c>
      <c r="AH4">
        <v>17950.68</v>
      </c>
      <c r="AK4">
        <v>2765.7349999999997</v>
      </c>
      <c r="AL4">
        <v>2765.7349999999997</v>
      </c>
      <c r="AM4">
        <v>2312.96</v>
      </c>
      <c r="AN4">
        <v>3218.5099999999998</v>
      </c>
      <c r="AO4">
        <v>2312.96</v>
      </c>
      <c r="AP4">
        <v>3218.5099999999998</v>
      </c>
      <c r="AS4">
        <v>1127.402</v>
      </c>
      <c r="AT4">
        <v>1127.402</v>
      </c>
      <c r="AU4">
        <v>1127.402</v>
      </c>
      <c r="AV4">
        <v>1127.402</v>
      </c>
      <c r="AW4">
        <v>1127.402</v>
      </c>
      <c r="AX4">
        <v>1127.402</v>
      </c>
      <c r="BA4">
        <v>3949.2577999999999</v>
      </c>
      <c r="BB4">
        <v>4468.3507600000003</v>
      </c>
      <c r="BC4">
        <v>3486.8399999999997</v>
      </c>
      <c r="BD4">
        <v>5398.1900000000005</v>
      </c>
      <c r="BE4">
        <v>803.46999999999991</v>
      </c>
      <c r="BF4">
        <v>5398.1900000000005</v>
      </c>
      <c r="BI4">
        <v>5912.5293000000001</v>
      </c>
      <c r="BJ4">
        <v>5504.5228749999997</v>
      </c>
      <c r="BK4">
        <v>5822.5789999999997</v>
      </c>
      <c r="BL4">
        <v>6357.2105999999994</v>
      </c>
      <c r="BM4">
        <v>5757.62</v>
      </c>
      <c r="BN4">
        <v>7083.9380000000001</v>
      </c>
      <c r="BQ4">
        <v>1231.5149999999999</v>
      </c>
      <c r="BR4">
        <v>1231.5149999999999</v>
      </c>
      <c r="BS4">
        <v>847.46199999999999</v>
      </c>
      <c r="BT4">
        <v>1615.568</v>
      </c>
      <c r="BU4">
        <v>847.46199999999999</v>
      </c>
      <c r="BV4">
        <v>1615.568</v>
      </c>
      <c r="BY4">
        <v>9591.27</v>
      </c>
      <c r="BZ4">
        <v>9591.27</v>
      </c>
      <c r="CA4">
        <v>9591.27</v>
      </c>
      <c r="CB4">
        <v>9591.27</v>
      </c>
      <c r="CC4">
        <v>9591.27</v>
      </c>
      <c r="CD4">
        <v>9591.27</v>
      </c>
      <c r="CO4">
        <v>6289.4339999999993</v>
      </c>
      <c r="CP4">
        <v>6441.1313333333328</v>
      </c>
      <c r="CQ4">
        <v>2340.9629999999997</v>
      </c>
      <c r="CR4">
        <v>10579.224</v>
      </c>
      <c r="CS4">
        <v>1024.806</v>
      </c>
      <c r="CT4">
        <v>12009.153999999999</v>
      </c>
      <c r="CW4">
        <v>1003.962</v>
      </c>
      <c r="CX4">
        <v>1003.962</v>
      </c>
      <c r="CY4">
        <v>1003.962</v>
      </c>
      <c r="CZ4">
        <v>1003.962</v>
      </c>
      <c r="DA4">
        <v>1003.962</v>
      </c>
      <c r="DB4">
        <v>1003.962</v>
      </c>
      <c r="DE4">
        <v>5844.232</v>
      </c>
      <c r="DF4">
        <v>6974.5886666666665</v>
      </c>
      <c r="DG4">
        <v>2228.0770000000002</v>
      </c>
      <c r="DH4">
        <v>12003.6895</v>
      </c>
      <c r="DI4">
        <v>1022.692</v>
      </c>
      <c r="DJ4">
        <v>14056.841999999999</v>
      </c>
      <c r="DM4">
        <v>9137.232</v>
      </c>
      <c r="DN4">
        <v>9137.232</v>
      </c>
      <c r="DO4">
        <v>5757.62</v>
      </c>
      <c r="DP4">
        <v>12516.843999999999</v>
      </c>
      <c r="DQ4">
        <v>5757.62</v>
      </c>
      <c r="DR4">
        <v>12516.843999999999</v>
      </c>
      <c r="EC4">
        <v>8703.9959999999992</v>
      </c>
      <c r="ED4">
        <v>7887.62</v>
      </c>
      <c r="EE4">
        <v>7083.9380000000001</v>
      </c>
      <c r="EF4">
        <v>9591.27</v>
      </c>
      <c r="EG4">
        <v>7083.9380000000001</v>
      </c>
      <c r="EH4">
        <v>13218.216</v>
      </c>
      <c r="EK4">
        <v>4190.0619999999999</v>
      </c>
      <c r="EL4">
        <v>4190.0619999999999</v>
      </c>
      <c r="EM4">
        <v>4044.0720000000001</v>
      </c>
      <c r="EN4">
        <v>4336.0519999999997</v>
      </c>
      <c r="EO4">
        <v>4044.0720000000001</v>
      </c>
      <c r="EP4">
        <v>4336.0519999999997</v>
      </c>
      <c r="ES4">
        <v>5155.741</v>
      </c>
      <c r="ET4">
        <v>5155.741</v>
      </c>
      <c r="EU4">
        <v>5076.33</v>
      </c>
      <c r="EV4">
        <v>5235.152</v>
      </c>
      <c r="EW4">
        <v>5076.33</v>
      </c>
      <c r="EX4">
        <v>5235.152</v>
      </c>
      <c r="FA4">
        <v>5059.7499999999991</v>
      </c>
      <c r="FB4">
        <v>5059.7499999999991</v>
      </c>
      <c r="FC4">
        <v>5059.7499999999991</v>
      </c>
      <c r="FD4">
        <v>5059.7499999999991</v>
      </c>
      <c r="FE4">
        <v>5059.7499999999991</v>
      </c>
      <c r="FF4">
        <v>5059.7499999999991</v>
      </c>
      <c r="FI4">
        <v>5059.7499999999991</v>
      </c>
      <c r="FJ4">
        <v>5059.7499999999991</v>
      </c>
      <c r="FK4">
        <v>5059.7499999999991</v>
      </c>
      <c r="FL4">
        <v>5059.7499999999991</v>
      </c>
      <c r="FM4">
        <v>5059.7499999999991</v>
      </c>
      <c r="FN4">
        <v>5059.7499999999991</v>
      </c>
      <c r="FQ4">
        <v>14872.52</v>
      </c>
      <c r="FR4">
        <v>10596.932666666666</v>
      </c>
      <c r="FS4">
        <v>4929.8060000000005</v>
      </c>
      <c r="FT4">
        <v>15195.162499999999</v>
      </c>
      <c r="FU4">
        <v>1615.568</v>
      </c>
      <c r="FV4">
        <v>15302.71</v>
      </c>
      <c r="FY4">
        <v>13842.920000000002</v>
      </c>
      <c r="FZ4">
        <v>11177.1484</v>
      </c>
      <c r="GA4">
        <v>13285.29</v>
      </c>
      <c r="GB4">
        <v>13919.619999999999</v>
      </c>
      <c r="GC4">
        <v>13285.29</v>
      </c>
      <c r="GD4">
        <v>13990.449999999999</v>
      </c>
    </row>
    <row r="5" spans="1:276" x14ac:dyDescent="0.2">
      <c r="A5" s="4" t="str">
        <f t="shared" si="0"/>
        <v>ChinaRice Cultivation_Conventional rice farming_kg CO2e/ha-SAR</v>
      </c>
      <c r="B5" s="4" t="s">
        <v>8</v>
      </c>
      <c r="C5" t="s">
        <v>7</v>
      </c>
      <c r="D5" t="s">
        <v>541</v>
      </c>
      <c r="E5">
        <v>3216.6499999999996</v>
      </c>
      <c r="F5">
        <v>3270.1750000000002</v>
      </c>
      <c r="G5">
        <v>2902.7249999999999</v>
      </c>
      <c r="H5">
        <v>3584.0999999999995</v>
      </c>
      <c r="I5">
        <v>2844.6</v>
      </c>
      <c r="J5">
        <v>3802.8</v>
      </c>
      <c r="M5">
        <v>3677.6899999999996</v>
      </c>
      <c r="N5">
        <v>3653.8065714285713</v>
      </c>
      <c r="O5">
        <v>3205.0095000000001</v>
      </c>
      <c r="P5">
        <v>3938.9859999999999</v>
      </c>
      <c r="Q5">
        <v>3108.67</v>
      </c>
      <c r="R5">
        <v>4641.6399999999994</v>
      </c>
      <c r="U5">
        <v>9873.1</v>
      </c>
      <c r="V5">
        <v>6866.7066666666669</v>
      </c>
      <c r="W5">
        <v>3097.2400000000002</v>
      </c>
      <c r="X5">
        <v>9884.5749999999989</v>
      </c>
      <c r="Y5">
        <v>838.62</v>
      </c>
      <c r="Z5">
        <v>9888.4</v>
      </c>
      <c r="AC5">
        <v>9536.7200000000012</v>
      </c>
      <c r="AD5">
        <v>8993.7529166666664</v>
      </c>
      <c r="AE5">
        <v>5654.7235000000001</v>
      </c>
      <c r="AF5">
        <v>11566.995000000001</v>
      </c>
      <c r="AG5">
        <v>1770.94</v>
      </c>
      <c r="AH5">
        <v>14537.699999999999</v>
      </c>
      <c r="AK5">
        <v>2355.1</v>
      </c>
      <c r="AL5">
        <v>2355.1</v>
      </c>
      <c r="AM5">
        <v>1881</v>
      </c>
      <c r="AN5">
        <v>2829.2</v>
      </c>
      <c r="AO5">
        <v>1881</v>
      </c>
      <c r="AP5">
        <v>2829.2</v>
      </c>
      <c r="AS5">
        <v>974.61</v>
      </c>
      <c r="AT5">
        <v>974.61</v>
      </c>
      <c r="AU5">
        <v>974.61</v>
      </c>
      <c r="AV5">
        <v>974.61</v>
      </c>
      <c r="AW5">
        <v>974.61</v>
      </c>
      <c r="AX5">
        <v>974.61</v>
      </c>
      <c r="BA5">
        <v>3212</v>
      </c>
      <c r="BB5">
        <v>3681.4078</v>
      </c>
      <c r="BC5">
        <v>3087.6589999999997</v>
      </c>
      <c r="BD5">
        <v>4607.3</v>
      </c>
      <c r="BE5">
        <v>3087.6589999999997</v>
      </c>
      <c r="BF5">
        <v>6773.579999999999</v>
      </c>
      <c r="BI5">
        <v>4690.0560000000005</v>
      </c>
      <c r="BJ5">
        <v>4358.8942500000003</v>
      </c>
      <c r="BK5">
        <v>4617.92</v>
      </c>
      <c r="BL5">
        <v>5037.6330000000007</v>
      </c>
      <c r="BM5">
        <v>4518.6499999999996</v>
      </c>
      <c r="BN5">
        <v>5601.1900000000005</v>
      </c>
      <c r="BQ5">
        <v>1291.6500000000001</v>
      </c>
      <c r="BR5">
        <v>1291.6500000000001</v>
      </c>
      <c r="BS5">
        <v>915.26</v>
      </c>
      <c r="BT5">
        <v>1668.04</v>
      </c>
      <c r="BU5">
        <v>915.26</v>
      </c>
      <c r="BV5">
        <v>1668.04</v>
      </c>
      <c r="BY5">
        <v>7459.6</v>
      </c>
      <c r="BZ5">
        <v>7459.6</v>
      </c>
      <c r="CA5">
        <v>7459.6</v>
      </c>
      <c r="CB5">
        <v>7459.6</v>
      </c>
      <c r="CC5">
        <v>7459.6</v>
      </c>
      <c r="CD5">
        <v>7459.6</v>
      </c>
      <c r="CO5">
        <v>5015.5700000000006</v>
      </c>
      <c r="CP5">
        <v>5106.8900000000003</v>
      </c>
      <c r="CQ5">
        <v>1941.8150000000001</v>
      </c>
      <c r="CR5">
        <v>8294.7950000000001</v>
      </c>
      <c r="CS5">
        <v>917.23</v>
      </c>
      <c r="CT5">
        <v>9387.8700000000008</v>
      </c>
      <c r="CW5">
        <v>911.06000000000006</v>
      </c>
      <c r="CX5">
        <v>911.06000000000006</v>
      </c>
      <c r="CY5">
        <v>911.06000000000006</v>
      </c>
      <c r="CZ5">
        <v>911.06000000000006</v>
      </c>
      <c r="DA5">
        <v>911.06000000000006</v>
      </c>
      <c r="DB5">
        <v>911.06000000000006</v>
      </c>
      <c r="DE5">
        <v>4651.01</v>
      </c>
      <c r="DF5">
        <v>5498.2433333333338</v>
      </c>
      <c r="DG5">
        <v>1833.8225</v>
      </c>
      <c r="DH5">
        <v>9374.4725000000017</v>
      </c>
      <c r="DI5">
        <v>894.76</v>
      </c>
      <c r="DJ5">
        <v>10948.960000000001</v>
      </c>
      <c r="DM5">
        <v>7102.1100000000006</v>
      </c>
      <c r="DN5">
        <v>7102.1100000000006</v>
      </c>
      <c r="DO5">
        <v>4518.6499999999996</v>
      </c>
      <c r="DP5">
        <v>9685.5700000000015</v>
      </c>
      <c r="DQ5">
        <v>4518.6499999999996</v>
      </c>
      <c r="DR5">
        <v>9685.5700000000015</v>
      </c>
      <c r="EC5">
        <v>6773.579999999999</v>
      </c>
      <c r="ED5">
        <v>6159.96</v>
      </c>
      <c r="EE5">
        <v>5601.1900000000005</v>
      </c>
      <c r="EF5">
        <v>7459.6</v>
      </c>
      <c r="EG5">
        <v>5601.1900000000005</v>
      </c>
      <c r="EH5">
        <v>7459.6</v>
      </c>
      <c r="EK5">
        <v>3400.6850000000004</v>
      </c>
      <c r="EL5">
        <v>3400.6850000000004</v>
      </c>
      <c r="EM5">
        <v>3308.8100000000004</v>
      </c>
      <c r="EN5">
        <v>3492.56</v>
      </c>
      <c r="EO5">
        <v>3308.8100000000004</v>
      </c>
      <c r="EP5">
        <v>3492.56</v>
      </c>
      <c r="ES5">
        <v>4167.58</v>
      </c>
      <c r="ET5">
        <v>4167.58</v>
      </c>
      <c r="EU5">
        <v>4134.55</v>
      </c>
      <c r="EV5">
        <v>4200.6100000000006</v>
      </c>
      <c r="EW5">
        <v>4134.55</v>
      </c>
      <c r="EX5">
        <v>4200.6100000000006</v>
      </c>
      <c r="FA5">
        <v>3961</v>
      </c>
      <c r="FB5">
        <v>3961</v>
      </c>
      <c r="FC5">
        <v>3961</v>
      </c>
      <c r="FD5">
        <v>3961</v>
      </c>
      <c r="FE5">
        <v>3961</v>
      </c>
      <c r="FF5">
        <v>3961</v>
      </c>
      <c r="FI5">
        <v>3961</v>
      </c>
      <c r="FJ5">
        <v>3961</v>
      </c>
      <c r="FK5">
        <v>3961</v>
      </c>
      <c r="FL5">
        <v>3961</v>
      </c>
      <c r="FM5">
        <v>3961</v>
      </c>
      <c r="FN5">
        <v>3961</v>
      </c>
      <c r="FQ5">
        <v>12788.3</v>
      </c>
      <c r="FR5">
        <v>9206.48</v>
      </c>
      <c r="FS5">
        <v>4448.1049999999996</v>
      </c>
      <c r="FT5">
        <v>13069.399999999998</v>
      </c>
      <c r="FU5">
        <v>1668.04</v>
      </c>
      <c r="FV5">
        <v>13163.099999999999</v>
      </c>
      <c r="FY5">
        <v>11850.500000000002</v>
      </c>
      <c r="FZ5">
        <v>9634.9920000000002</v>
      </c>
      <c r="GA5">
        <v>11417</v>
      </c>
      <c r="GB5">
        <v>11963.3</v>
      </c>
      <c r="GC5">
        <v>11417</v>
      </c>
      <c r="GD5">
        <v>12028.899999999998</v>
      </c>
    </row>
    <row r="6" spans="1:276" x14ac:dyDescent="0.2">
      <c r="A6" s="4" t="str">
        <f t="shared" si="0"/>
        <v>ChinaRice Cultivation_Conventional rice farming_kg CH4/ha</v>
      </c>
      <c r="B6" s="4" t="s">
        <v>8</v>
      </c>
      <c r="C6" t="s">
        <v>7</v>
      </c>
      <c r="D6" t="s">
        <v>26</v>
      </c>
      <c r="E6">
        <v>89.4</v>
      </c>
      <c r="F6">
        <v>90.474999999999994</v>
      </c>
      <c r="G6">
        <v>66.375</v>
      </c>
      <c r="H6">
        <v>113.5</v>
      </c>
      <c r="I6">
        <v>53.1</v>
      </c>
      <c r="J6">
        <v>130</v>
      </c>
      <c r="K6">
        <v>175.7</v>
      </c>
      <c r="L6">
        <v>130</v>
      </c>
      <c r="M6">
        <v>140.29</v>
      </c>
      <c r="N6">
        <v>148.89428571428573</v>
      </c>
      <c r="O6">
        <v>133.61500000000001</v>
      </c>
      <c r="P6">
        <v>165.315</v>
      </c>
      <c r="Q6">
        <v>117.77</v>
      </c>
      <c r="R6">
        <v>186.34</v>
      </c>
      <c r="S6">
        <v>175.7</v>
      </c>
      <c r="T6">
        <v>130</v>
      </c>
      <c r="U6">
        <v>203.65</v>
      </c>
      <c r="V6">
        <v>174.12666666666667</v>
      </c>
      <c r="W6">
        <v>194.63</v>
      </c>
      <c r="X6">
        <v>208.5</v>
      </c>
      <c r="Y6">
        <v>192.74</v>
      </c>
      <c r="Z6">
        <v>216.6</v>
      </c>
      <c r="AA6">
        <v>175.7</v>
      </c>
      <c r="AB6">
        <v>130</v>
      </c>
      <c r="AC6">
        <v>429.77</v>
      </c>
      <c r="AD6">
        <v>387.49588235294118</v>
      </c>
      <c r="AE6">
        <v>246</v>
      </c>
      <c r="AF6">
        <v>507.06</v>
      </c>
      <c r="AG6">
        <v>70.099999999999994</v>
      </c>
      <c r="AH6">
        <v>605</v>
      </c>
      <c r="AI6">
        <v>175.7</v>
      </c>
      <c r="AJ6">
        <v>130</v>
      </c>
      <c r="AK6">
        <v>112.25</v>
      </c>
      <c r="AL6">
        <v>150.17000000000002</v>
      </c>
      <c r="AM6">
        <v>51.1</v>
      </c>
      <c r="AN6">
        <v>226.77499999999998</v>
      </c>
      <c r="AO6">
        <v>6</v>
      </c>
      <c r="AP6">
        <v>385</v>
      </c>
      <c r="AQ6">
        <v>175.7</v>
      </c>
      <c r="AR6">
        <v>130</v>
      </c>
      <c r="AS6">
        <v>30.91</v>
      </c>
      <c r="AT6">
        <v>30.91</v>
      </c>
      <c r="AU6">
        <v>30.91</v>
      </c>
      <c r="AV6">
        <v>30.91</v>
      </c>
      <c r="AW6">
        <v>30.91</v>
      </c>
      <c r="AX6">
        <v>30.91</v>
      </c>
      <c r="AY6">
        <v>175.7</v>
      </c>
      <c r="AZ6">
        <v>130</v>
      </c>
      <c r="BA6">
        <v>141.28899999999999</v>
      </c>
      <c r="BB6">
        <v>131.68544444444444</v>
      </c>
      <c r="BC6">
        <v>24.700000000000003</v>
      </c>
      <c r="BD6">
        <v>187.2</v>
      </c>
      <c r="BE6">
        <v>18.799999999999997</v>
      </c>
      <c r="BF6">
        <v>314.58</v>
      </c>
      <c r="BG6">
        <v>175.7</v>
      </c>
      <c r="BH6">
        <v>130</v>
      </c>
      <c r="BI6">
        <v>205.48000000000002</v>
      </c>
      <c r="BJ6">
        <v>191.339</v>
      </c>
      <c r="BK6">
        <v>202.22749999999996</v>
      </c>
      <c r="BL6">
        <v>220.62300000000002</v>
      </c>
      <c r="BM6">
        <v>200.81</v>
      </c>
      <c r="BN6">
        <v>247.09</v>
      </c>
      <c r="BO6">
        <v>175.7</v>
      </c>
      <c r="BP6">
        <v>130</v>
      </c>
      <c r="BQ6">
        <v>10.8</v>
      </c>
      <c r="BR6">
        <v>10.8</v>
      </c>
      <c r="BS6">
        <v>7.7799999999999994</v>
      </c>
      <c r="BT6">
        <v>13.819999999999999</v>
      </c>
      <c r="BU6">
        <v>4.76</v>
      </c>
      <c r="BV6">
        <v>16.84</v>
      </c>
      <c r="BW6">
        <v>175.7</v>
      </c>
      <c r="BX6">
        <v>130</v>
      </c>
      <c r="BY6">
        <v>295.28500000000003</v>
      </c>
      <c r="BZ6">
        <v>295.28500000000003</v>
      </c>
      <c r="CA6">
        <v>269.3775</v>
      </c>
      <c r="CB6">
        <v>321.19250000000005</v>
      </c>
      <c r="CC6">
        <v>243.47</v>
      </c>
      <c r="CD6">
        <v>347.1</v>
      </c>
      <c r="CE6">
        <v>175.7</v>
      </c>
      <c r="CF6">
        <v>130</v>
      </c>
      <c r="CG6">
        <v>200.26</v>
      </c>
      <c r="CH6">
        <v>200.26</v>
      </c>
      <c r="CI6">
        <v>200.26</v>
      </c>
      <c r="CJ6">
        <v>200.26</v>
      </c>
      <c r="CK6">
        <v>200.26</v>
      </c>
      <c r="CL6">
        <v>200.26</v>
      </c>
      <c r="CM6">
        <v>175.7</v>
      </c>
      <c r="CN6">
        <v>130</v>
      </c>
      <c r="CO6">
        <v>215.07</v>
      </c>
      <c r="CP6">
        <v>223.25666666666666</v>
      </c>
      <c r="CQ6">
        <v>120</v>
      </c>
      <c r="CR6">
        <v>322.41999999999996</v>
      </c>
      <c r="CS6">
        <v>24.93</v>
      </c>
      <c r="CT6">
        <v>429.77</v>
      </c>
      <c r="CU6">
        <v>175.7</v>
      </c>
      <c r="CV6">
        <v>130</v>
      </c>
      <c r="CW6">
        <v>23.16</v>
      </c>
      <c r="CX6">
        <v>23.16</v>
      </c>
      <c r="CY6">
        <v>23.16</v>
      </c>
      <c r="CZ6">
        <v>23.16</v>
      </c>
      <c r="DA6">
        <v>23.16</v>
      </c>
      <c r="DB6">
        <v>23.16</v>
      </c>
      <c r="DC6">
        <v>175.7</v>
      </c>
      <c r="DD6">
        <v>130</v>
      </c>
      <c r="DE6">
        <v>200.81</v>
      </c>
      <c r="DF6">
        <v>244.94333333333333</v>
      </c>
      <c r="DG6">
        <v>113.88500000000001</v>
      </c>
      <c r="DH6">
        <v>353.935</v>
      </c>
      <c r="DI6">
        <v>26.96</v>
      </c>
      <c r="DJ6">
        <v>507.06</v>
      </c>
      <c r="DK6">
        <v>175.7</v>
      </c>
      <c r="DL6">
        <v>130</v>
      </c>
      <c r="DM6">
        <v>331.11</v>
      </c>
      <c r="DN6">
        <v>331.11</v>
      </c>
      <c r="DO6">
        <v>267.68</v>
      </c>
      <c r="DP6">
        <v>394.54</v>
      </c>
      <c r="DQ6">
        <v>204.25</v>
      </c>
      <c r="DR6">
        <v>457.97</v>
      </c>
      <c r="DS6">
        <v>175.7</v>
      </c>
      <c r="DT6">
        <v>130</v>
      </c>
      <c r="DU6">
        <v>207</v>
      </c>
      <c r="DV6">
        <v>261</v>
      </c>
      <c r="DW6">
        <v>199</v>
      </c>
      <c r="DX6">
        <v>296</v>
      </c>
      <c r="DY6">
        <v>191</v>
      </c>
      <c r="DZ6">
        <v>385</v>
      </c>
      <c r="EA6">
        <v>175.7</v>
      </c>
      <c r="EB6">
        <v>130</v>
      </c>
      <c r="EC6">
        <v>314.58</v>
      </c>
      <c r="ED6">
        <v>282.88</v>
      </c>
      <c r="EE6">
        <v>247.09</v>
      </c>
      <c r="EF6">
        <v>347.1</v>
      </c>
      <c r="EG6">
        <v>247.09</v>
      </c>
      <c r="EH6">
        <v>476.73</v>
      </c>
      <c r="EI6">
        <v>175.7</v>
      </c>
      <c r="EJ6">
        <v>130</v>
      </c>
      <c r="EK6">
        <v>137.285</v>
      </c>
      <c r="EL6">
        <v>137.285</v>
      </c>
      <c r="EM6">
        <v>133.54750000000001</v>
      </c>
      <c r="EN6">
        <v>141.02249999999998</v>
      </c>
      <c r="EO6">
        <v>129.81</v>
      </c>
      <c r="EP6">
        <v>144.76</v>
      </c>
      <c r="EQ6">
        <v>175.7</v>
      </c>
      <c r="ER6">
        <v>130</v>
      </c>
      <c r="ES6">
        <v>170.63</v>
      </c>
      <c r="ET6">
        <v>170.63</v>
      </c>
      <c r="EU6">
        <v>167.73999999999998</v>
      </c>
      <c r="EV6">
        <v>173.52</v>
      </c>
      <c r="EW6">
        <v>164.85</v>
      </c>
      <c r="EX6">
        <v>176.41</v>
      </c>
      <c r="EY6">
        <v>175.7</v>
      </c>
      <c r="EZ6">
        <v>130</v>
      </c>
      <c r="FA6">
        <v>180.5</v>
      </c>
      <c r="FB6">
        <v>180.5</v>
      </c>
      <c r="FC6">
        <v>180.5</v>
      </c>
      <c r="FD6">
        <v>180.5</v>
      </c>
      <c r="FE6">
        <v>180.5</v>
      </c>
      <c r="FF6">
        <v>180.5</v>
      </c>
      <c r="FG6">
        <v>175.7</v>
      </c>
      <c r="FH6">
        <v>130</v>
      </c>
      <c r="FI6">
        <v>160.75</v>
      </c>
      <c r="FJ6">
        <v>160.75</v>
      </c>
      <c r="FK6">
        <v>150.875</v>
      </c>
      <c r="FL6">
        <v>170.625</v>
      </c>
      <c r="FM6">
        <v>141</v>
      </c>
      <c r="FN6">
        <v>180.5</v>
      </c>
      <c r="FO6">
        <v>175.7</v>
      </c>
      <c r="FP6">
        <v>130</v>
      </c>
      <c r="FQ6">
        <v>414.7</v>
      </c>
      <c r="FR6">
        <v>285.9133333333333</v>
      </c>
      <c r="FS6">
        <v>215.76999999999998</v>
      </c>
      <c r="FT6">
        <v>420.45</v>
      </c>
      <c r="FU6">
        <v>16.84</v>
      </c>
      <c r="FV6">
        <v>426.2</v>
      </c>
      <c r="FW6">
        <v>175.7</v>
      </c>
      <c r="FX6">
        <v>130</v>
      </c>
      <c r="FY6">
        <v>379.9</v>
      </c>
      <c r="FZ6">
        <v>265.01</v>
      </c>
      <c r="GA6">
        <v>125.77500000000001</v>
      </c>
      <c r="GB6">
        <v>389.82499999999999</v>
      </c>
      <c r="GC6">
        <v>4.76</v>
      </c>
      <c r="GD6">
        <v>391.3</v>
      </c>
      <c r="GE6">
        <v>175.7</v>
      </c>
      <c r="GF6">
        <v>130</v>
      </c>
    </row>
    <row r="7" spans="1:276" x14ac:dyDescent="0.2">
      <c r="A7" s="4" t="str">
        <f t="shared" si="0"/>
        <v>ChinaRice Cultivation_Conventional rice farming_kg N2O/ha</v>
      </c>
      <c r="B7" s="4" t="s">
        <v>8</v>
      </c>
      <c r="C7" t="s">
        <v>7</v>
      </c>
      <c r="D7" t="s">
        <v>27</v>
      </c>
      <c r="E7">
        <v>3.5750000000000002</v>
      </c>
      <c r="F7">
        <v>4.42</v>
      </c>
      <c r="G7">
        <v>2.355</v>
      </c>
      <c r="H7">
        <v>5.6400000000000006</v>
      </c>
      <c r="I7">
        <v>1.86</v>
      </c>
      <c r="J7">
        <v>8.67</v>
      </c>
      <c r="M7">
        <v>1.66</v>
      </c>
      <c r="N7">
        <v>1.7000857142857142</v>
      </c>
      <c r="O7">
        <v>1.3254000000000001</v>
      </c>
      <c r="P7">
        <v>2.2000000000000002</v>
      </c>
      <c r="Q7">
        <v>0.82980000000000009</v>
      </c>
      <c r="R7">
        <v>2.36</v>
      </c>
      <c r="U7">
        <v>17.739999999999998</v>
      </c>
      <c r="V7">
        <v>12.476666666666667</v>
      </c>
      <c r="W7">
        <v>9.5749999999999993</v>
      </c>
      <c r="X7">
        <v>18.009999999999998</v>
      </c>
      <c r="Y7">
        <v>1.41</v>
      </c>
      <c r="Z7">
        <v>18.28</v>
      </c>
      <c r="AC7">
        <v>0.96700000000000008</v>
      </c>
      <c r="AD7">
        <v>1.9162916666666667</v>
      </c>
      <c r="AE7">
        <v>0.62342500000000001</v>
      </c>
      <c r="AF7">
        <v>1.83</v>
      </c>
      <c r="AG7">
        <v>6.6199999999999995E-2</v>
      </c>
      <c r="AH7">
        <v>2.31</v>
      </c>
      <c r="AK7">
        <v>2.2149999999999999</v>
      </c>
      <c r="AL7">
        <v>2.2149999999999999</v>
      </c>
      <c r="AM7">
        <v>1.5874999999999999</v>
      </c>
      <c r="AN7">
        <v>2.8425000000000002</v>
      </c>
      <c r="AO7">
        <v>0.96</v>
      </c>
      <c r="AP7">
        <v>3.47</v>
      </c>
      <c r="AS7">
        <v>1.05</v>
      </c>
      <c r="AT7">
        <v>1.05</v>
      </c>
      <c r="AU7">
        <v>1.05</v>
      </c>
      <c r="AV7">
        <v>1.05</v>
      </c>
      <c r="AW7">
        <v>1.05</v>
      </c>
      <c r="AX7">
        <v>1.05</v>
      </c>
      <c r="BA7">
        <v>1.07</v>
      </c>
      <c r="BB7">
        <v>2.3338000000000001</v>
      </c>
      <c r="BC7">
        <v>0.54</v>
      </c>
      <c r="BD7">
        <v>4.43</v>
      </c>
      <c r="BE7">
        <v>0.38900000000000001</v>
      </c>
      <c r="BF7">
        <v>5.24</v>
      </c>
      <c r="BI7">
        <v>1.2621</v>
      </c>
      <c r="BJ7">
        <v>1.099275</v>
      </c>
      <c r="BK7">
        <v>0.78500000000000014</v>
      </c>
      <c r="BL7">
        <v>1.3475000000000001</v>
      </c>
      <c r="BM7">
        <v>0.39</v>
      </c>
      <c r="BN7">
        <v>1.61</v>
      </c>
      <c r="BQ7">
        <v>3.4350000000000001</v>
      </c>
      <c r="BR7">
        <v>3.4350000000000001</v>
      </c>
      <c r="BS7">
        <v>3.0324999999999998</v>
      </c>
      <c r="BT7">
        <v>3.8375000000000004</v>
      </c>
      <c r="BU7">
        <v>2.63</v>
      </c>
      <c r="BV7">
        <v>4.24</v>
      </c>
      <c r="BY7">
        <v>0.55000000000000004</v>
      </c>
      <c r="BZ7">
        <v>0.55000000000000004</v>
      </c>
      <c r="CA7">
        <v>0.55000000000000004</v>
      </c>
      <c r="CB7">
        <v>0.55000000000000004</v>
      </c>
      <c r="CC7">
        <v>0.55000000000000004</v>
      </c>
      <c r="CD7">
        <v>0.55000000000000004</v>
      </c>
      <c r="CO7">
        <v>1.27</v>
      </c>
      <c r="CP7">
        <v>1.35</v>
      </c>
      <c r="CQ7">
        <v>1.22</v>
      </c>
      <c r="CR7">
        <v>1.44</v>
      </c>
      <c r="CS7">
        <v>1.17</v>
      </c>
      <c r="CT7">
        <v>1.61</v>
      </c>
      <c r="CW7">
        <v>1.37</v>
      </c>
      <c r="CX7">
        <v>1.37</v>
      </c>
      <c r="CY7">
        <v>1.37</v>
      </c>
      <c r="CZ7">
        <v>1.37</v>
      </c>
      <c r="DA7">
        <v>1.37</v>
      </c>
      <c r="DB7">
        <v>1.37</v>
      </c>
      <c r="DE7">
        <v>1.06</v>
      </c>
      <c r="DF7">
        <v>1.1433333333333333</v>
      </c>
      <c r="DG7">
        <v>1.0150000000000001</v>
      </c>
      <c r="DH7">
        <v>1.23</v>
      </c>
      <c r="DI7">
        <v>0.97</v>
      </c>
      <c r="DJ7">
        <v>1.4</v>
      </c>
      <c r="DM7">
        <v>0.48</v>
      </c>
      <c r="DN7">
        <v>0.48</v>
      </c>
      <c r="DO7">
        <v>0.35</v>
      </c>
      <c r="DP7">
        <v>0.61</v>
      </c>
      <c r="DQ7">
        <v>0.22</v>
      </c>
      <c r="DR7">
        <v>0.74</v>
      </c>
      <c r="EC7">
        <v>0.55000000000000004</v>
      </c>
      <c r="ED7">
        <v>0.70800000000000007</v>
      </c>
      <c r="EE7">
        <v>0.54</v>
      </c>
      <c r="EF7">
        <v>0.92</v>
      </c>
      <c r="EG7">
        <v>0.2</v>
      </c>
      <c r="EH7">
        <v>1.33</v>
      </c>
      <c r="EK7">
        <v>1.67</v>
      </c>
      <c r="EL7">
        <v>1.67</v>
      </c>
      <c r="EM7">
        <v>1.5649999999999999</v>
      </c>
      <c r="EN7">
        <v>1.7749999999999999</v>
      </c>
      <c r="EO7">
        <v>1.46</v>
      </c>
      <c r="EP7">
        <v>1.88</v>
      </c>
      <c r="ES7">
        <v>1.885</v>
      </c>
      <c r="ET7">
        <v>1.885</v>
      </c>
      <c r="EU7">
        <v>1.7425000000000002</v>
      </c>
      <c r="EV7">
        <v>2.0274999999999999</v>
      </c>
      <c r="EW7">
        <v>1.6</v>
      </c>
      <c r="EX7">
        <v>2.17</v>
      </c>
      <c r="FA7">
        <v>0.55000000000000004</v>
      </c>
      <c r="FB7">
        <v>0.55000000000000004</v>
      </c>
      <c r="FC7">
        <v>0.55000000000000004</v>
      </c>
      <c r="FD7">
        <v>0.55000000000000004</v>
      </c>
      <c r="FE7">
        <v>0.55000000000000004</v>
      </c>
      <c r="FF7">
        <v>0.55000000000000004</v>
      </c>
      <c r="FI7">
        <v>0.55000000000000004</v>
      </c>
      <c r="FJ7">
        <v>0.55000000000000004</v>
      </c>
      <c r="FK7">
        <v>0.55000000000000004</v>
      </c>
      <c r="FL7">
        <v>0.55000000000000004</v>
      </c>
      <c r="FM7">
        <v>0.55000000000000004</v>
      </c>
      <c r="FN7">
        <v>0.55000000000000004</v>
      </c>
      <c r="FQ7">
        <v>13.16</v>
      </c>
      <c r="FR7">
        <v>10.33</v>
      </c>
      <c r="FS7">
        <v>8.6999999999999993</v>
      </c>
      <c r="FT7">
        <v>13.375</v>
      </c>
      <c r="FU7">
        <v>4.24</v>
      </c>
      <c r="FV7">
        <v>13.59</v>
      </c>
      <c r="FY7">
        <v>11.705</v>
      </c>
      <c r="FZ7">
        <v>8.7650000000000006</v>
      </c>
      <c r="GA7">
        <v>4.8949999999999996</v>
      </c>
      <c r="GB7">
        <v>12.125</v>
      </c>
      <c r="GC7">
        <v>1.92</v>
      </c>
      <c r="GD7">
        <v>12.37</v>
      </c>
    </row>
    <row r="8" spans="1:276" x14ac:dyDescent="0.2">
      <c r="A8" s="4" t="str">
        <f t="shared" si="0"/>
        <v>ChinaRice Cultivation_Double rice cropping_kg CO2e/ha-AR4</v>
      </c>
      <c r="B8" s="4" t="s">
        <v>8</v>
      </c>
      <c r="C8" t="s">
        <v>7</v>
      </c>
      <c r="D8" t="s">
        <v>542</v>
      </c>
      <c r="E8">
        <v>6164.74</v>
      </c>
      <c r="F8">
        <v>6164.74</v>
      </c>
      <c r="G8">
        <v>6164.74</v>
      </c>
      <c r="H8">
        <v>6164.74</v>
      </c>
      <c r="I8">
        <v>6164.74</v>
      </c>
      <c r="J8">
        <v>6164.74</v>
      </c>
      <c r="AC8">
        <v>11703.912</v>
      </c>
      <c r="AD8">
        <v>15276.128200000001</v>
      </c>
      <c r="AE8">
        <v>7926.39</v>
      </c>
      <c r="AF8">
        <v>21428.639999999999</v>
      </c>
      <c r="AG8">
        <v>3374.51</v>
      </c>
      <c r="AH8">
        <v>35347.855600000003</v>
      </c>
      <c r="AK8">
        <v>6046.2539999999999</v>
      </c>
      <c r="AL8">
        <v>7956.4013333333332</v>
      </c>
      <c r="AM8">
        <v>4948.2439999999997</v>
      </c>
      <c r="AN8">
        <v>9486.42</v>
      </c>
      <c r="AO8">
        <v>4631.8860000000004</v>
      </c>
      <c r="AP8">
        <v>14030.819999999998</v>
      </c>
      <c r="AS8">
        <v>10859.94</v>
      </c>
      <c r="AT8">
        <v>9484.8933333333334</v>
      </c>
      <c r="AU8">
        <v>7715.3250000000007</v>
      </c>
      <c r="AV8">
        <v>10910.7</v>
      </c>
      <c r="AW8">
        <v>6667.12</v>
      </c>
      <c r="AX8">
        <v>10927.619999999999</v>
      </c>
      <c r="BI8">
        <v>4069.1</v>
      </c>
      <c r="BJ8">
        <v>4146.49</v>
      </c>
      <c r="BK8">
        <v>3617.8250000000003</v>
      </c>
      <c r="BL8">
        <v>4694.5024999999996</v>
      </c>
      <c r="BM8">
        <v>3467.4</v>
      </c>
      <c r="BN8">
        <v>4902.97</v>
      </c>
      <c r="BQ8">
        <v>2984.76</v>
      </c>
      <c r="BR8">
        <v>2984.76</v>
      </c>
      <c r="BS8">
        <v>2984.76</v>
      </c>
      <c r="BT8">
        <v>2984.76</v>
      </c>
      <c r="BU8">
        <v>2984.76</v>
      </c>
      <c r="BV8">
        <v>2984.76</v>
      </c>
      <c r="BY8">
        <v>17589.1947</v>
      </c>
      <c r="BZ8">
        <v>17400.598900000001</v>
      </c>
      <c r="CA8">
        <v>8445.9</v>
      </c>
      <c r="CB8">
        <v>26543.893600000003</v>
      </c>
      <c r="CC8">
        <v>6982.5</v>
      </c>
      <c r="CD8">
        <v>27441.5062</v>
      </c>
      <c r="CG8">
        <v>14820.527699999999</v>
      </c>
      <c r="CH8">
        <v>14820.527699999999</v>
      </c>
      <c r="CI8">
        <v>14277.7196</v>
      </c>
      <c r="CJ8">
        <v>15363.335799999999</v>
      </c>
      <c r="CK8">
        <v>14277.7196</v>
      </c>
      <c r="CL8">
        <v>15363.335799999999</v>
      </c>
      <c r="CO8">
        <v>6131.41</v>
      </c>
      <c r="CP8">
        <v>6131.41</v>
      </c>
      <c r="CQ8">
        <v>4069.1</v>
      </c>
      <c r="CR8">
        <v>8193.7199999999993</v>
      </c>
      <c r="CS8">
        <v>4069.1</v>
      </c>
      <c r="CT8">
        <v>8193.7199999999993</v>
      </c>
      <c r="CW8">
        <v>6414.68</v>
      </c>
      <c r="CX8">
        <v>6414.68</v>
      </c>
      <c r="CY8">
        <v>4902.97</v>
      </c>
      <c r="CZ8">
        <v>7926.39</v>
      </c>
      <c r="DA8">
        <v>4902.97</v>
      </c>
      <c r="DB8">
        <v>7926.39</v>
      </c>
      <c r="DE8">
        <v>5541.94</v>
      </c>
      <c r="DF8">
        <v>5541.94</v>
      </c>
      <c r="DG8">
        <v>3467.4</v>
      </c>
      <c r="DH8">
        <v>7616.48</v>
      </c>
      <c r="DI8">
        <v>3467.4</v>
      </c>
      <c r="DJ8">
        <v>7616.48</v>
      </c>
      <c r="DM8">
        <v>5969.5300000000007</v>
      </c>
      <c r="DN8">
        <v>5969.5300000000007</v>
      </c>
      <c r="DO8">
        <v>3494.8599999999997</v>
      </c>
      <c r="DP8">
        <v>8444.2000000000007</v>
      </c>
      <c r="DQ8">
        <v>3494.8599999999997</v>
      </c>
      <c r="DR8">
        <v>8444.2000000000007</v>
      </c>
      <c r="EC8">
        <v>24002.14</v>
      </c>
      <c r="ED8">
        <v>21115.218199999999</v>
      </c>
      <c r="EE8">
        <v>14277.7196</v>
      </c>
      <c r="EF8">
        <v>27441.5062</v>
      </c>
      <c r="EG8">
        <v>6164.74</v>
      </c>
      <c r="EH8">
        <v>35347.855600000003</v>
      </c>
      <c r="FA8">
        <v>9198.5</v>
      </c>
      <c r="FB8">
        <v>10440.152</v>
      </c>
      <c r="FC8">
        <v>9162.76</v>
      </c>
      <c r="FD8">
        <v>11293.9</v>
      </c>
      <c r="FE8">
        <v>8737.6</v>
      </c>
      <c r="FF8">
        <v>13808</v>
      </c>
      <c r="FI8">
        <v>9162.76</v>
      </c>
      <c r="FJ8">
        <v>10931.967272727272</v>
      </c>
      <c r="FK8">
        <v>7763.7174999999997</v>
      </c>
      <c r="FL8">
        <v>11906.792500000001</v>
      </c>
      <c r="FM8">
        <v>5697.8</v>
      </c>
      <c r="FN8">
        <v>16731.759999999998</v>
      </c>
      <c r="GG8">
        <v>6709.3</v>
      </c>
      <c r="GH8">
        <v>6271.1866666666665</v>
      </c>
      <c r="GI8">
        <v>5453.2</v>
      </c>
      <c r="GJ8">
        <v>6979.6449999999995</v>
      </c>
      <c r="GK8">
        <v>5034.5</v>
      </c>
      <c r="GL8">
        <v>7069.76</v>
      </c>
      <c r="GO8">
        <v>9035.16</v>
      </c>
      <c r="GP8">
        <v>9035.16</v>
      </c>
      <c r="GQ8">
        <v>9035.16</v>
      </c>
      <c r="GR8">
        <v>9035.16</v>
      </c>
      <c r="GS8">
        <v>9035.16</v>
      </c>
      <c r="GT8">
        <v>9035.16</v>
      </c>
      <c r="GW8">
        <v>4825.1000000000004</v>
      </c>
      <c r="GX8">
        <v>5714.89619047619</v>
      </c>
      <c r="GY8">
        <v>1159.55</v>
      </c>
      <c r="GZ8">
        <v>9414.2199999999993</v>
      </c>
      <c r="HA8">
        <v>493.16</v>
      </c>
      <c r="HB8">
        <v>10533.42</v>
      </c>
      <c r="HE8">
        <v>6203.55</v>
      </c>
      <c r="HF8">
        <v>6378.6</v>
      </c>
      <c r="HG8">
        <v>5531.9750000000004</v>
      </c>
      <c r="HH8">
        <v>7050.1750000000002</v>
      </c>
      <c r="HI8">
        <v>5034.5</v>
      </c>
      <c r="HJ8">
        <v>8072.8</v>
      </c>
    </row>
    <row r="9" spans="1:276" x14ac:dyDescent="0.2">
      <c r="A9" s="4" t="str">
        <f t="shared" si="0"/>
        <v>ChinaRice Cultivation_Double rice cropping_kg CO2e/ha-AR5</v>
      </c>
      <c r="B9" s="4" t="s">
        <v>8</v>
      </c>
      <c r="C9" t="s">
        <v>7</v>
      </c>
      <c r="D9" t="s">
        <v>543</v>
      </c>
      <c r="E9">
        <v>6500.2</v>
      </c>
      <c r="F9">
        <v>6500.2</v>
      </c>
      <c r="G9">
        <v>6500.2</v>
      </c>
      <c r="H9">
        <v>6500.2</v>
      </c>
      <c r="I9">
        <v>6500.2</v>
      </c>
      <c r="J9">
        <v>6500.2</v>
      </c>
      <c r="AC9">
        <v>13003.935000000001</v>
      </c>
      <c r="AD9">
        <v>17034.400642857141</v>
      </c>
      <c r="AE9">
        <v>8744.85</v>
      </c>
      <c r="AF9">
        <v>23901.75</v>
      </c>
      <c r="AG9">
        <v>3719.63</v>
      </c>
      <c r="AH9">
        <v>39579.132999999994</v>
      </c>
      <c r="AK9">
        <v>6749.5950000000003</v>
      </c>
      <c r="AL9">
        <v>8861.1733333333323</v>
      </c>
      <c r="AM9">
        <v>5536.67</v>
      </c>
      <c r="AN9">
        <v>10604.85</v>
      </c>
      <c r="AO9">
        <v>5180.3549999999996</v>
      </c>
      <c r="AP9">
        <v>15587.999999999998</v>
      </c>
      <c r="AS9">
        <v>11937.6</v>
      </c>
      <c r="AT9">
        <v>10355.833333333334</v>
      </c>
      <c r="AU9">
        <v>8330.0250000000015</v>
      </c>
      <c r="AV9">
        <v>11986.2</v>
      </c>
      <c r="AW9">
        <v>7127.5000000000009</v>
      </c>
      <c r="AX9">
        <v>12002.400000000001</v>
      </c>
      <c r="BI9">
        <v>4337.3600000000006</v>
      </c>
      <c r="BJ9">
        <v>4451.7700000000004</v>
      </c>
      <c r="BK9">
        <v>3878.3450000000003</v>
      </c>
      <c r="BL9">
        <v>5053.7975000000006</v>
      </c>
      <c r="BM9">
        <v>3725.34</v>
      </c>
      <c r="BN9">
        <v>5292.6100000000006</v>
      </c>
      <c r="BQ9">
        <v>3300.3</v>
      </c>
      <c r="BR9">
        <v>3300.3</v>
      </c>
      <c r="BS9">
        <v>3300.3</v>
      </c>
      <c r="BT9">
        <v>3300.3</v>
      </c>
      <c r="BU9">
        <v>3300.3</v>
      </c>
      <c r="BV9">
        <v>3300.3</v>
      </c>
      <c r="BY9">
        <v>19541.739750000001</v>
      </c>
      <c r="BZ9">
        <v>19400.448250000001</v>
      </c>
      <c r="CA9">
        <v>9228.2024999999994</v>
      </c>
      <c r="CB9">
        <v>29713.985500000003</v>
      </c>
      <c r="CC9">
        <v>7803.21</v>
      </c>
      <c r="CD9">
        <v>30715.103499999997</v>
      </c>
      <c r="CG9">
        <v>16570.892250000001</v>
      </c>
      <c r="CH9">
        <v>16570.892250000001</v>
      </c>
      <c r="CI9">
        <v>15962.153</v>
      </c>
      <c r="CJ9">
        <v>17179.6315</v>
      </c>
      <c r="CK9">
        <v>15962.153</v>
      </c>
      <c r="CL9">
        <v>17179.6315</v>
      </c>
      <c r="CO9">
        <v>6709.3750000000009</v>
      </c>
      <c r="CP9">
        <v>6709.3750000000009</v>
      </c>
      <c r="CQ9">
        <v>4337.3600000000006</v>
      </c>
      <c r="CR9">
        <v>9081.3900000000012</v>
      </c>
      <c r="CS9">
        <v>4337.3600000000006</v>
      </c>
      <c r="CT9">
        <v>9081.3900000000012</v>
      </c>
      <c r="CW9">
        <v>7018.7300000000005</v>
      </c>
      <c r="CX9">
        <v>7018.7300000000005</v>
      </c>
      <c r="CY9">
        <v>5292.6100000000006</v>
      </c>
      <c r="CZ9">
        <v>8744.85</v>
      </c>
      <c r="DA9">
        <v>5292.6100000000006</v>
      </c>
      <c r="DB9">
        <v>8744.85</v>
      </c>
      <c r="DE9">
        <v>6067.39</v>
      </c>
      <c r="DF9">
        <v>6067.39</v>
      </c>
      <c r="DG9">
        <v>3725.34</v>
      </c>
      <c r="DH9">
        <v>8409.44</v>
      </c>
      <c r="DI9">
        <v>3725.34</v>
      </c>
      <c r="DJ9">
        <v>8409.44</v>
      </c>
      <c r="DM9">
        <v>6566.5750000000007</v>
      </c>
      <c r="DN9">
        <v>6566.5750000000007</v>
      </c>
      <c r="DO9">
        <v>3789.0999999999995</v>
      </c>
      <c r="DP9">
        <v>9344.0500000000011</v>
      </c>
      <c r="DQ9">
        <v>3789.0999999999995</v>
      </c>
      <c r="DR9">
        <v>9344.0500000000011</v>
      </c>
      <c r="EC9">
        <v>26216.800000000003</v>
      </c>
      <c r="ED9">
        <v>23475.363499999999</v>
      </c>
      <c r="EE9">
        <v>15962.153</v>
      </c>
      <c r="EF9">
        <v>30715.103499999997</v>
      </c>
      <c r="EG9">
        <v>6500.2</v>
      </c>
      <c r="EH9">
        <v>39579.132999999994</v>
      </c>
      <c r="FA9">
        <v>10236.85</v>
      </c>
      <c r="FB9">
        <v>11502.23</v>
      </c>
      <c r="FC9">
        <v>9992.9</v>
      </c>
      <c r="FD9">
        <v>12353.5</v>
      </c>
      <c r="FE9">
        <v>9703.6</v>
      </c>
      <c r="FF9">
        <v>15224.300000000001</v>
      </c>
      <c r="FI9">
        <v>9992.9</v>
      </c>
      <c r="FJ9">
        <v>12070.778181818183</v>
      </c>
      <c r="FK9">
        <v>8593.255000000001</v>
      </c>
      <c r="FL9">
        <v>13231.78</v>
      </c>
      <c r="FM9">
        <v>6305.9000000000005</v>
      </c>
      <c r="FN9">
        <v>18714.13</v>
      </c>
      <c r="GG9">
        <v>7232.5</v>
      </c>
      <c r="GH9">
        <v>6766.5666666666666</v>
      </c>
      <c r="GI9">
        <v>5959.75</v>
      </c>
      <c r="GJ9">
        <v>7456.9000000000005</v>
      </c>
      <c r="GK9">
        <v>5535.5</v>
      </c>
      <c r="GL9">
        <v>7531.7000000000007</v>
      </c>
      <c r="GO9">
        <v>9574.7999999999993</v>
      </c>
      <c r="GP9">
        <v>9574.7999999999993</v>
      </c>
      <c r="GQ9">
        <v>9574.7999999999993</v>
      </c>
      <c r="GR9">
        <v>9574.7999999999993</v>
      </c>
      <c r="GS9">
        <v>9574.7999999999993</v>
      </c>
      <c r="GT9">
        <v>9574.7999999999993</v>
      </c>
      <c r="GW9">
        <v>5063.75</v>
      </c>
      <c r="GX9">
        <v>6263.6876190476187</v>
      </c>
      <c r="GY9">
        <v>1274.6300000000001</v>
      </c>
      <c r="GZ9">
        <v>10448.35</v>
      </c>
      <c r="HA9">
        <v>540.65</v>
      </c>
      <c r="HB9">
        <v>11674.35</v>
      </c>
      <c r="HE9">
        <v>6769.2000000000007</v>
      </c>
      <c r="HF9">
        <v>6966.9750000000004</v>
      </c>
      <c r="HG9">
        <v>6113.3</v>
      </c>
      <c r="HH9">
        <v>7622.875</v>
      </c>
      <c r="HI9">
        <v>5535.5</v>
      </c>
      <c r="HJ9">
        <v>8794</v>
      </c>
    </row>
    <row r="10" spans="1:276" x14ac:dyDescent="0.2">
      <c r="A10" s="4" t="str">
        <f t="shared" si="0"/>
        <v>ChinaRice Cultivation_Double rice cropping_kg CO2e/ha-AR6</v>
      </c>
      <c r="B10" s="4" t="s">
        <v>8</v>
      </c>
      <c r="C10" t="s">
        <v>7</v>
      </c>
      <c r="D10" t="s">
        <v>544</v>
      </c>
      <c r="E10">
        <v>6406.04</v>
      </c>
      <c r="F10">
        <v>6406.04</v>
      </c>
      <c r="G10">
        <v>6406.04</v>
      </c>
      <c r="H10">
        <v>6406.04</v>
      </c>
      <c r="I10">
        <v>6406.04</v>
      </c>
      <c r="J10">
        <v>6406.04</v>
      </c>
      <c r="AC10">
        <v>12656.046999999999</v>
      </c>
      <c r="AD10">
        <v>16564.656985714286</v>
      </c>
      <c r="AE10">
        <v>8525.0499999999993</v>
      </c>
      <c r="AF10">
        <v>23241.11</v>
      </c>
      <c r="AG10">
        <v>3626.902</v>
      </c>
      <c r="AH10">
        <v>38450.670599999998</v>
      </c>
      <c r="AK10">
        <v>6561.7789999999995</v>
      </c>
      <c r="AL10">
        <v>8619.31911111111</v>
      </c>
      <c r="AM10">
        <v>5379.6939999999995</v>
      </c>
      <c r="AN10">
        <v>10306.369999999999</v>
      </c>
      <c r="AO10">
        <v>5034.0110000000004</v>
      </c>
      <c r="AP10">
        <v>15171.279999999999</v>
      </c>
      <c r="AS10">
        <v>11647.6</v>
      </c>
      <c r="AT10">
        <v>10120.473333333333</v>
      </c>
      <c r="AU10">
        <v>8162.4850000000006</v>
      </c>
      <c r="AV10">
        <v>11696.68</v>
      </c>
      <c r="AW10">
        <v>7000.78</v>
      </c>
      <c r="AX10">
        <v>11713.04</v>
      </c>
      <c r="BI10">
        <v>4263.2640000000001</v>
      </c>
      <c r="BJ10">
        <v>4368.1246666666666</v>
      </c>
      <c r="BK10">
        <v>3806.8530000000001</v>
      </c>
      <c r="BL10">
        <v>4955.6115</v>
      </c>
      <c r="BM10">
        <v>3654.7159999999999</v>
      </c>
      <c r="BN10">
        <v>5186.3940000000002</v>
      </c>
      <c r="BQ10">
        <v>3215.66</v>
      </c>
      <c r="BR10">
        <v>3215.66</v>
      </c>
      <c r="BS10">
        <v>3215.66</v>
      </c>
      <c r="BT10">
        <v>3215.66</v>
      </c>
      <c r="BU10">
        <v>3215.66</v>
      </c>
      <c r="BV10">
        <v>3215.66</v>
      </c>
      <c r="BY10">
        <v>19019.220950000003</v>
      </c>
      <c r="BZ10">
        <v>18866.128649999999</v>
      </c>
      <c r="CA10">
        <v>9016.8984999999993</v>
      </c>
      <c r="CB10">
        <v>28868.451100000002</v>
      </c>
      <c r="CC10">
        <v>7584.1539999999995</v>
      </c>
      <c r="CD10">
        <v>29841.918699999998</v>
      </c>
      <c r="CG10">
        <v>16103.801449999999</v>
      </c>
      <c r="CH10">
        <v>16103.801449999999</v>
      </c>
      <c r="CI10">
        <v>15512.634599999999</v>
      </c>
      <c r="CJ10">
        <v>16694.968299999997</v>
      </c>
      <c r="CK10">
        <v>15512.634599999999</v>
      </c>
      <c r="CL10">
        <v>16694.968299999997</v>
      </c>
      <c r="CO10">
        <v>6553.4149999999991</v>
      </c>
      <c r="CP10">
        <v>6553.4149999999991</v>
      </c>
      <c r="CQ10">
        <v>4263.2640000000001</v>
      </c>
      <c r="CR10">
        <v>8843.5659999999989</v>
      </c>
      <c r="CS10">
        <v>4263.2640000000001</v>
      </c>
      <c r="CT10">
        <v>8843.5659999999989</v>
      </c>
      <c r="CW10">
        <v>6855.7219999999998</v>
      </c>
      <c r="CX10">
        <v>6855.7219999999998</v>
      </c>
      <c r="CY10">
        <v>5186.3940000000002</v>
      </c>
      <c r="CZ10">
        <v>8525.0499999999993</v>
      </c>
      <c r="DA10">
        <v>5186.3940000000002</v>
      </c>
      <c r="DB10">
        <v>8525.0499999999993</v>
      </c>
      <c r="DE10">
        <v>5925.6459999999997</v>
      </c>
      <c r="DF10">
        <v>5925.6459999999997</v>
      </c>
      <c r="DG10">
        <v>3654.7159999999999</v>
      </c>
      <c r="DH10">
        <v>8196.5759999999991</v>
      </c>
      <c r="DI10">
        <v>3654.7159999999999</v>
      </c>
      <c r="DJ10">
        <v>8196.5759999999991</v>
      </c>
      <c r="DM10">
        <v>6405.9750000000004</v>
      </c>
      <c r="DN10">
        <v>6405.9750000000004</v>
      </c>
      <c r="DO10">
        <v>3709.18</v>
      </c>
      <c r="DP10">
        <v>9102.77</v>
      </c>
      <c r="DQ10">
        <v>3709.18</v>
      </c>
      <c r="DR10">
        <v>9102.77</v>
      </c>
      <c r="EC10">
        <v>25618.48</v>
      </c>
      <c r="ED10">
        <v>22843.970699999998</v>
      </c>
      <c r="EE10">
        <v>15512.634599999999</v>
      </c>
      <c r="EF10">
        <v>29841.918699999998</v>
      </c>
      <c r="EG10">
        <v>6406.04</v>
      </c>
      <c r="EH10">
        <v>38450.670599999998</v>
      </c>
      <c r="FA10">
        <v>9950.130000000001</v>
      </c>
      <c r="FB10">
        <v>11216.79</v>
      </c>
      <c r="FC10">
        <v>9777.4600000000009</v>
      </c>
      <c r="FD10">
        <v>12067.5</v>
      </c>
      <c r="FE10">
        <v>9445.0399999999991</v>
      </c>
      <c r="FF10">
        <v>14843.82</v>
      </c>
      <c r="FI10">
        <v>9777.4600000000009</v>
      </c>
      <c r="FJ10">
        <v>11765.082181818181</v>
      </c>
      <c r="FK10">
        <v>8370.857</v>
      </c>
      <c r="FL10">
        <v>12877.241999999998</v>
      </c>
      <c r="FM10">
        <v>6142.8600000000006</v>
      </c>
      <c r="FN10">
        <v>18185.201999999997</v>
      </c>
      <c r="GG10">
        <v>7089.7</v>
      </c>
      <c r="GH10">
        <v>6631.4733333333334</v>
      </c>
      <c r="GI10">
        <v>5822.95</v>
      </c>
      <c r="GJ10">
        <v>7325.4400000000005</v>
      </c>
      <c r="GK10">
        <v>5400.7</v>
      </c>
      <c r="GL10">
        <v>7404.02</v>
      </c>
      <c r="GO10">
        <v>9424.56</v>
      </c>
      <c r="GP10">
        <v>9424.56</v>
      </c>
      <c r="GQ10">
        <v>9424.56</v>
      </c>
      <c r="GR10">
        <v>9424.56</v>
      </c>
      <c r="GS10">
        <v>9424.56</v>
      </c>
      <c r="GT10">
        <v>9424.56</v>
      </c>
      <c r="GW10">
        <v>4996.1499999999996</v>
      </c>
      <c r="GX10">
        <v>6115.7493333333332</v>
      </c>
      <c r="GY10">
        <v>1243.662</v>
      </c>
      <c r="GZ10">
        <v>10171.469999999999</v>
      </c>
      <c r="HA10">
        <v>527.84999999999991</v>
      </c>
      <c r="HB10">
        <v>11368.67</v>
      </c>
      <c r="HE10">
        <v>6616.2800000000007</v>
      </c>
      <c r="HF10">
        <v>6808.0149999999994</v>
      </c>
      <c r="HG10">
        <v>5957.3200000000006</v>
      </c>
      <c r="HH10">
        <v>7466.9749999999995</v>
      </c>
      <c r="HI10">
        <v>5400.7</v>
      </c>
      <c r="HJ10">
        <v>8598.7999999999993</v>
      </c>
    </row>
    <row r="11" spans="1:276" x14ac:dyDescent="0.2">
      <c r="A11" s="4" t="str">
        <f t="shared" si="0"/>
        <v>ChinaRice Cultivation_Double rice cropping_kg CO2e/ha-SAR</v>
      </c>
      <c r="B11" s="4" t="s">
        <v>8</v>
      </c>
      <c r="C11" t="s">
        <v>7</v>
      </c>
      <c r="D11" t="s">
        <v>545</v>
      </c>
      <c r="E11">
        <v>5529.3</v>
      </c>
      <c r="F11">
        <v>5529.3</v>
      </c>
      <c r="G11">
        <v>5529.3</v>
      </c>
      <c r="H11">
        <v>5529.3</v>
      </c>
      <c r="I11">
        <v>5529.3</v>
      </c>
      <c r="J11">
        <v>5529.3</v>
      </c>
      <c r="AC11">
        <v>9921.94</v>
      </c>
      <c r="AD11">
        <v>12896.924714285715</v>
      </c>
      <c r="AE11">
        <v>6773.35</v>
      </c>
      <c r="AF11">
        <v>18085.400000000001</v>
      </c>
      <c r="AG11">
        <v>2886.5099999999998</v>
      </c>
      <c r="AH11">
        <v>29701.281999999999</v>
      </c>
      <c r="AK11">
        <v>5098.13</v>
      </c>
      <c r="AL11">
        <v>6726.7711111111112</v>
      </c>
      <c r="AM11">
        <v>4161.18</v>
      </c>
      <c r="AN11">
        <v>7985.9</v>
      </c>
      <c r="AO11">
        <v>3897.17</v>
      </c>
      <c r="AP11">
        <v>11895.699999999999</v>
      </c>
      <c r="AS11">
        <v>9318.1</v>
      </c>
      <c r="AT11">
        <v>8199.2666666666664</v>
      </c>
      <c r="AU11">
        <v>6750.9250000000011</v>
      </c>
      <c r="AV11">
        <v>9367.9</v>
      </c>
      <c r="AW11">
        <v>5895.2000000000007</v>
      </c>
      <c r="AX11">
        <v>9384.5</v>
      </c>
      <c r="BI11">
        <v>3609.02</v>
      </c>
      <c r="BJ11">
        <v>3649.9566666666669</v>
      </c>
      <c r="BK11">
        <v>3189.665</v>
      </c>
      <c r="BL11">
        <v>4120.4825000000001</v>
      </c>
      <c r="BM11">
        <v>3049.88</v>
      </c>
      <c r="BN11">
        <v>4290.97</v>
      </c>
      <c r="BQ11">
        <v>2544.1999999999998</v>
      </c>
      <c r="BR11">
        <v>2544.1999999999998</v>
      </c>
      <c r="BS11">
        <v>2544.1999999999998</v>
      </c>
      <c r="BT11">
        <v>2544.1999999999998</v>
      </c>
      <c r="BU11">
        <v>2544.1999999999998</v>
      </c>
      <c r="BV11">
        <v>2544.1999999999998</v>
      </c>
      <c r="BY11">
        <v>14912.196500000002</v>
      </c>
      <c r="BZ11">
        <v>14693.075500000001</v>
      </c>
      <c r="CA11">
        <v>7295.23</v>
      </c>
      <c r="CB11">
        <v>22310.042000000001</v>
      </c>
      <c r="CC11">
        <v>5880.22</v>
      </c>
      <c r="CD11">
        <v>23067.688999999998</v>
      </c>
      <c r="CG11">
        <v>12473.6315</v>
      </c>
      <c r="CH11">
        <v>12473.6315</v>
      </c>
      <c r="CI11">
        <v>12018.362000000001</v>
      </c>
      <c r="CJ11">
        <v>12928.901</v>
      </c>
      <c r="CK11">
        <v>12018.362000000001</v>
      </c>
      <c r="CL11">
        <v>12928.901</v>
      </c>
      <c r="CO11">
        <v>5287.3499999999995</v>
      </c>
      <c r="CP11">
        <v>5287.3499999999995</v>
      </c>
      <c r="CQ11">
        <v>3609.02</v>
      </c>
      <c r="CR11">
        <v>6965.6799999999994</v>
      </c>
      <c r="CS11">
        <v>3609.02</v>
      </c>
      <c r="CT11">
        <v>6965.6799999999994</v>
      </c>
      <c r="CW11">
        <v>5532.16</v>
      </c>
      <c r="CX11">
        <v>5532.16</v>
      </c>
      <c r="CY11">
        <v>4290.97</v>
      </c>
      <c r="CZ11">
        <v>6773.35</v>
      </c>
      <c r="DA11">
        <v>4290.97</v>
      </c>
      <c r="DB11">
        <v>6773.35</v>
      </c>
      <c r="DE11">
        <v>4776.38</v>
      </c>
      <c r="DF11">
        <v>4776.38</v>
      </c>
      <c r="DG11">
        <v>3049.88</v>
      </c>
      <c r="DH11">
        <v>6502.88</v>
      </c>
      <c r="DI11">
        <v>3049.88</v>
      </c>
      <c r="DJ11">
        <v>6502.88</v>
      </c>
      <c r="DM11">
        <v>5117.95</v>
      </c>
      <c r="DN11">
        <v>5117.95</v>
      </c>
      <c r="DO11">
        <v>3044.2999999999997</v>
      </c>
      <c r="DP11">
        <v>7191.6</v>
      </c>
      <c r="DQ11">
        <v>3044.2999999999997</v>
      </c>
      <c r="DR11">
        <v>7191.6</v>
      </c>
      <c r="EC11">
        <v>20739.5</v>
      </c>
      <c r="ED11">
        <v>17887.528999999999</v>
      </c>
      <c r="EE11">
        <v>12018.362000000001</v>
      </c>
      <c r="EF11">
        <v>23067.688999999998</v>
      </c>
      <c r="EG11">
        <v>5529.3</v>
      </c>
      <c r="EH11">
        <v>29701.281999999999</v>
      </c>
      <c r="FA11">
        <v>7995.3</v>
      </c>
      <c r="FB11">
        <v>8935.2800000000007</v>
      </c>
      <c r="FC11">
        <v>7718.8</v>
      </c>
      <c r="FD11">
        <v>9743.5</v>
      </c>
      <c r="FE11">
        <v>7411.2</v>
      </c>
      <c r="FF11">
        <v>11807.6</v>
      </c>
      <c r="FI11">
        <v>7718.8</v>
      </c>
      <c r="FJ11">
        <v>9333.0290909090909</v>
      </c>
      <c r="FK11">
        <v>6610.1475</v>
      </c>
      <c r="FL11">
        <v>10091.822499999998</v>
      </c>
      <c r="FM11">
        <v>4851.8</v>
      </c>
      <c r="FN11">
        <v>14076.76</v>
      </c>
      <c r="GG11">
        <v>5880.5</v>
      </c>
      <c r="GH11">
        <v>5491</v>
      </c>
      <c r="GI11">
        <v>4709</v>
      </c>
      <c r="GJ11">
        <v>6175.625</v>
      </c>
      <c r="GK11">
        <v>4318.5</v>
      </c>
      <c r="GL11">
        <v>6274</v>
      </c>
      <c r="GO11">
        <v>8062.2</v>
      </c>
      <c r="GP11">
        <v>8062.2</v>
      </c>
      <c r="GQ11">
        <v>8062.2</v>
      </c>
      <c r="GR11">
        <v>8062.2</v>
      </c>
      <c r="GS11">
        <v>8062.2</v>
      </c>
      <c r="GT11">
        <v>8062.2</v>
      </c>
      <c r="GW11">
        <v>4348.5</v>
      </c>
      <c r="GX11">
        <v>4919.4180952380948</v>
      </c>
      <c r="GY11">
        <v>994.91</v>
      </c>
      <c r="GZ11">
        <v>7990.9</v>
      </c>
      <c r="HA11">
        <v>424.4</v>
      </c>
      <c r="HB11">
        <v>8954.9</v>
      </c>
      <c r="HE11">
        <v>5366.15</v>
      </c>
      <c r="HF11">
        <v>5511.7</v>
      </c>
      <c r="HG11">
        <v>4718.4750000000004</v>
      </c>
      <c r="HH11">
        <v>6159.375</v>
      </c>
      <c r="HI11">
        <v>4318.5</v>
      </c>
      <c r="HJ11">
        <v>6996</v>
      </c>
    </row>
    <row r="12" spans="1:276" x14ac:dyDescent="0.2">
      <c r="A12" s="4" t="str">
        <f t="shared" si="0"/>
        <v>ChinaRice Cultivation_Double rice cropping_kg CH4/ha</v>
      </c>
      <c r="B12" s="4" t="s">
        <v>8</v>
      </c>
      <c r="C12" t="s">
        <v>7</v>
      </c>
      <c r="D12" t="s">
        <v>28</v>
      </c>
      <c r="E12">
        <v>176.5</v>
      </c>
      <c r="F12">
        <v>176.5</v>
      </c>
      <c r="G12">
        <v>176.5</v>
      </c>
      <c r="H12">
        <v>176.5</v>
      </c>
      <c r="I12">
        <v>176.5</v>
      </c>
      <c r="J12">
        <v>176.5</v>
      </c>
      <c r="K12">
        <v>175.7</v>
      </c>
      <c r="L12">
        <v>130</v>
      </c>
      <c r="AC12">
        <v>450.05</v>
      </c>
      <c r="AD12">
        <v>598.06714285714281</v>
      </c>
      <c r="AE12">
        <v>298.33250000000004</v>
      </c>
      <c r="AF12">
        <v>831.32500000000005</v>
      </c>
      <c r="AG12">
        <v>124.61</v>
      </c>
      <c r="AH12">
        <v>1412.1</v>
      </c>
      <c r="AI12">
        <v>175.7</v>
      </c>
      <c r="AJ12">
        <v>130</v>
      </c>
      <c r="AK12">
        <v>238</v>
      </c>
      <c r="AL12">
        <v>309.5888888888889</v>
      </c>
      <c r="AM12">
        <v>197</v>
      </c>
      <c r="AN12">
        <v>376</v>
      </c>
      <c r="AO12">
        <v>184</v>
      </c>
      <c r="AP12">
        <v>539.29999999999995</v>
      </c>
      <c r="AQ12">
        <v>175.7</v>
      </c>
      <c r="AR12">
        <v>130</v>
      </c>
      <c r="AS12">
        <v>395.3</v>
      </c>
      <c r="AT12">
        <v>333.06666666666666</v>
      </c>
      <c r="AU12">
        <v>301.55</v>
      </c>
      <c r="AV12">
        <v>395.70000000000005</v>
      </c>
      <c r="AW12">
        <v>207.8</v>
      </c>
      <c r="AX12">
        <v>396.1</v>
      </c>
      <c r="AY12">
        <v>175.7</v>
      </c>
      <c r="AZ12">
        <v>130</v>
      </c>
      <c r="BI12">
        <v>124.62</v>
      </c>
      <c r="BJ12">
        <v>132.52333333333334</v>
      </c>
      <c r="BK12">
        <v>117.95</v>
      </c>
      <c r="BL12">
        <v>143.14500000000001</v>
      </c>
      <c r="BM12">
        <v>111.28</v>
      </c>
      <c r="BN12">
        <v>161.67000000000002</v>
      </c>
      <c r="BO12">
        <v>175.7</v>
      </c>
      <c r="BP12">
        <v>130</v>
      </c>
      <c r="BQ12">
        <v>112</v>
      </c>
      <c r="BR12">
        <v>112</v>
      </c>
      <c r="BS12">
        <v>112</v>
      </c>
      <c r="BT12">
        <v>112</v>
      </c>
      <c r="BU12">
        <v>112</v>
      </c>
      <c r="BV12">
        <v>112</v>
      </c>
      <c r="BW12">
        <v>175.7</v>
      </c>
      <c r="BX12">
        <v>130</v>
      </c>
      <c r="BY12">
        <v>676.15000000000009</v>
      </c>
      <c r="BZ12">
        <v>680.73</v>
      </c>
      <c r="CA12">
        <v>297.755</v>
      </c>
      <c r="CB12">
        <v>1059.125</v>
      </c>
      <c r="CC12">
        <v>276.32</v>
      </c>
      <c r="CD12">
        <v>1094.3</v>
      </c>
      <c r="CE12">
        <v>175.7</v>
      </c>
      <c r="CF12">
        <v>130</v>
      </c>
      <c r="CG12">
        <v>587.95000000000005</v>
      </c>
      <c r="CH12">
        <v>587.95000000000005</v>
      </c>
      <c r="CI12">
        <v>577.02500000000009</v>
      </c>
      <c r="CJ12">
        <v>598.875</v>
      </c>
      <c r="CK12">
        <v>566.1</v>
      </c>
      <c r="CL12">
        <v>609.79999999999995</v>
      </c>
      <c r="CM12">
        <v>175.7</v>
      </c>
      <c r="CN12">
        <v>130</v>
      </c>
      <c r="CO12">
        <v>217.9</v>
      </c>
      <c r="CP12">
        <v>217.9</v>
      </c>
      <c r="CQ12">
        <v>171.26</v>
      </c>
      <c r="CR12">
        <v>264.53999999999996</v>
      </c>
      <c r="CS12">
        <v>124.62</v>
      </c>
      <c r="CT12">
        <v>311.18</v>
      </c>
      <c r="CU12">
        <v>175.7</v>
      </c>
      <c r="CV12">
        <v>130</v>
      </c>
      <c r="CW12">
        <v>227.86</v>
      </c>
      <c r="CX12">
        <v>227.86</v>
      </c>
      <c r="CY12">
        <v>194.76500000000001</v>
      </c>
      <c r="CZ12">
        <v>260.95500000000004</v>
      </c>
      <c r="DA12">
        <v>161.67000000000002</v>
      </c>
      <c r="DB12">
        <v>294.05</v>
      </c>
      <c r="DC12">
        <v>175.7</v>
      </c>
      <c r="DD12">
        <v>130</v>
      </c>
      <c r="DE12">
        <v>197.48000000000002</v>
      </c>
      <c r="DF12">
        <v>197.48000000000002</v>
      </c>
      <c r="DG12">
        <v>154.38</v>
      </c>
      <c r="DH12">
        <v>240.57999999999998</v>
      </c>
      <c r="DI12">
        <v>111.28</v>
      </c>
      <c r="DJ12">
        <v>283.68</v>
      </c>
      <c r="DK12">
        <v>175.7</v>
      </c>
      <c r="DL12">
        <v>130</v>
      </c>
      <c r="DM12">
        <v>218.10000000000002</v>
      </c>
      <c r="DN12">
        <v>218.10000000000002</v>
      </c>
      <c r="DO12">
        <v>168.1</v>
      </c>
      <c r="DP12">
        <v>268.10000000000002</v>
      </c>
      <c r="DQ12">
        <v>118.1</v>
      </c>
      <c r="DR12">
        <v>318.10000000000002</v>
      </c>
      <c r="DS12">
        <v>175.7</v>
      </c>
      <c r="DT12">
        <v>130</v>
      </c>
      <c r="EC12">
        <v>844.7</v>
      </c>
      <c r="ED12">
        <v>814.5</v>
      </c>
      <c r="EE12">
        <v>566.1</v>
      </c>
      <c r="EF12">
        <v>1094.3</v>
      </c>
      <c r="EG12">
        <v>176.5</v>
      </c>
      <c r="EH12">
        <v>1412.1</v>
      </c>
      <c r="EI12">
        <v>175.7</v>
      </c>
      <c r="EJ12">
        <v>130</v>
      </c>
      <c r="FA12">
        <v>348.65</v>
      </c>
      <c r="FB12">
        <v>368.61666666666667</v>
      </c>
      <c r="FC12">
        <v>319.52500000000003</v>
      </c>
      <c r="FD12">
        <v>390.9</v>
      </c>
      <c r="FE12">
        <v>289</v>
      </c>
      <c r="FF12">
        <v>400.5</v>
      </c>
      <c r="FG12">
        <v>175.7</v>
      </c>
      <c r="FH12">
        <v>130</v>
      </c>
      <c r="FI12">
        <v>335.2</v>
      </c>
      <c r="FJ12">
        <v>407.28363636363639</v>
      </c>
      <c r="FK12">
        <v>293.065</v>
      </c>
      <c r="FL12">
        <v>439.01499999999999</v>
      </c>
      <c r="FM12">
        <v>214.8</v>
      </c>
      <c r="FN12">
        <v>477.53</v>
      </c>
      <c r="FO12">
        <v>175.7</v>
      </c>
      <c r="FP12">
        <v>130</v>
      </c>
      <c r="GG12">
        <v>215.8</v>
      </c>
      <c r="GH12">
        <v>206.26666666666668</v>
      </c>
      <c r="GI12">
        <v>199.65</v>
      </c>
      <c r="GJ12">
        <v>217.65</v>
      </c>
      <c r="GK12">
        <v>183.5</v>
      </c>
      <c r="GL12">
        <v>219.5</v>
      </c>
      <c r="GM12">
        <v>175.7</v>
      </c>
      <c r="GN12">
        <v>130</v>
      </c>
      <c r="GO12">
        <v>267</v>
      </c>
      <c r="GP12">
        <v>267</v>
      </c>
      <c r="GQ12">
        <v>267</v>
      </c>
      <c r="GR12">
        <v>267</v>
      </c>
      <c r="GS12">
        <v>267</v>
      </c>
      <c r="GT12">
        <v>267</v>
      </c>
      <c r="GU12">
        <v>175.7</v>
      </c>
      <c r="GV12">
        <v>130</v>
      </c>
      <c r="GW12">
        <v>134</v>
      </c>
      <c r="GX12">
        <v>204.84666666666666</v>
      </c>
      <c r="GY12">
        <v>42.21</v>
      </c>
      <c r="GZ12">
        <v>360</v>
      </c>
      <c r="HA12">
        <v>17.7</v>
      </c>
      <c r="HB12">
        <v>400</v>
      </c>
      <c r="HC12">
        <v>175.7</v>
      </c>
      <c r="HD12">
        <v>130</v>
      </c>
      <c r="HE12">
        <v>217.15</v>
      </c>
      <c r="HF12">
        <v>224.45</v>
      </c>
      <c r="HG12">
        <v>206.97500000000002</v>
      </c>
      <c r="HH12">
        <v>234.625</v>
      </c>
      <c r="HI12">
        <v>183.5</v>
      </c>
      <c r="HJ12">
        <v>219.5</v>
      </c>
      <c r="HK12">
        <v>175.7</v>
      </c>
      <c r="HL12">
        <v>130</v>
      </c>
    </row>
    <row r="13" spans="1:276" x14ac:dyDescent="0.2">
      <c r="A13" s="4" t="str">
        <f t="shared" si="0"/>
        <v>ChinaRice Cultivation_Double rice cropping_kg N2O/ha</v>
      </c>
      <c r="B13" s="4" t="s">
        <v>8</v>
      </c>
      <c r="C13" t="s">
        <v>7</v>
      </c>
      <c r="D13" t="s">
        <v>29</v>
      </c>
      <c r="E13">
        <v>5.88</v>
      </c>
      <c r="F13">
        <v>5.88</v>
      </c>
      <c r="G13">
        <v>5.88</v>
      </c>
      <c r="H13">
        <v>5.88</v>
      </c>
      <c r="I13">
        <v>5.88</v>
      </c>
      <c r="J13">
        <v>5.88</v>
      </c>
      <c r="U13">
        <v>0.54780000000000006</v>
      </c>
      <c r="V13">
        <v>0.54780000000000006</v>
      </c>
      <c r="W13">
        <v>0.47950000000000004</v>
      </c>
      <c r="X13">
        <v>0.61609999999999998</v>
      </c>
      <c r="Y13">
        <v>0.41120000000000001</v>
      </c>
      <c r="Z13">
        <v>0.68440000000000001</v>
      </c>
      <c r="AC13">
        <v>0.93500000000000005</v>
      </c>
      <c r="AD13">
        <v>0.95333124999999996</v>
      </c>
      <c r="AE13">
        <v>8.6300000000000002E-2</v>
      </c>
      <c r="AF13">
        <v>1.73</v>
      </c>
      <c r="AG13">
        <v>-0.19090000000000001</v>
      </c>
      <c r="AH13">
        <v>3</v>
      </c>
      <c r="AK13">
        <v>0.28999999999999998</v>
      </c>
      <c r="AL13">
        <v>0.72711111111111115</v>
      </c>
      <c r="AM13">
        <v>0.14099999999999999</v>
      </c>
      <c r="AN13">
        <v>1.65</v>
      </c>
      <c r="AO13">
        <v>7.8E-2</v>
      </c>
      <c r="AP13">
        <v>1.96</v>
      </c>
      <c r="AS13">
        <v>3.44</v>
      </c>
      <c r="AT13">
        <v>3.8866666666666667</v>
      </c>
      <c r="AU13">
        <v>3.36</v>
      </c>
      <c r="AV13">
        <v>4.1900000000000004</v>
      </c>
      <c r="AW13">
        <v>3.28</v>
      </c>
      <c r="AX13">
        <v>4.9400000000000004</v>
      </c>
      <c r="BI13">
        <v>2.5949999999999998</v>
      </c>
      <c r="BJ13">
        <v>2.5524999999999998</v>
      </c>
      <c r="BK13">
        <v>2.1799999999999997</v>
      </c>
      <c r="BL13">
        <v>2.9674999999999994</v>
      </c>
      <c r="BM13">
        <v>1.8199999999999998</v>
      </c>
      <c r="BN13">
        <v>3.2</v>
      </c>
      <c r="BQ13">
        <v>0.62</v>
      </c>
      <c r="BR13">
        <v>0.62</v>
      </c>
      <c r="BS13">
        <v>0.62</v>
      </c>
      <c r="BT13">
        <v>0.62</v>
      </c>
      <c r="BU13">
        <v>0.62</v>
      </c>
      <c r="BV13">
        <v>0.62</v>
      </c>
      <c r="BY13">
        <v>0.23115000000000002</v>
      </c>
      <c r="BZ13">
        <v>0.9019166666666667</v>
      </c>
      <c r="CA13">
        <v>0.20330000000000001</v>
      </c>
      <c r="CB13">
        <v>0.27392499999999997</v>
      </c>
      <c r="CC13">
        <v>0.20030000000000001</v>
      </c>
      <c r="CD13">
        <v>0.28189999999999998</v>
      </c>
      <c r="CG13">
        <v>0.40864999999999996</v>
      </c>
      <c r="CH13">
        <v>0.40864999999999996</v>
      </c>
      <c r="CI13">
        <v>0.40287499999999998</v>
      </c>
      <c r="CJ13">
        <v>0.41442499999999999</v>
      </c>
      <c r="CK13">
        <v>0.39710000000000001</v>
      </c>
      <c r="CL13">
        <v>0.42019999999999996</v>
      </c>
      <c r="CO13">
        <v>2.2949999999999999</v>
      </c>
      <c r="CP13">
        <v>2.2949999999999999</v>
      </c>
      <c r="CQ13">
        <v>1.8425</v>
      </c>
      <c r="CR13">
        <v>2.7475000000000005</v>
      </c>
      <c r="CS13">
        <v>1.3900000000000001</v>
      </c>
      <c r="CT13">
        <v>3.2</v>
      </c>
      <c r="CW13">
        <v>2.41</v>
      </c>
      <c r="CX13">
        <v>2.41</v>
      </c>
      <c r="CY13">
        <v>2.17</v>
      </c>
      <c r="CZ13">
        <v>2.6499999999999995</v>
      </c>
      <c r="DA13">
        <v>1.9300000000000002</v>
      </c>
      <c r="DB13">
        <v>2.8899999999999997</v>
      </c>
      <c r="DE13">
        <v>2.0299999999999998</v>
      </c>
      <c r="DF13">
        <v>2.0299999999999998</v>
      </c>
      <c r="DG13">
        <v>1.895</v>
      </c>
      <c r="DH13">
        <v>2.165</v>
      </c>
      <c r="DI13">
        <v>1.76</v>
      </c>
      <c r="DJ13">
        <v>2.2999999999999998</v>
      </c>
      <c r="DM13">
        <v>1.7349999999999999</v>
      </c>
      <c r="DN13">
        <v>1.7349999999999999</v>
      </c>
      <c r="DO13">
        <v>1.6924999999999999</v>
      </c>
      <c r="DP13">
        <v>1.7774999999999999</v>
      </c>
      <c r="DQ13">
        <v>1.65</v>
      </c>
      <c r="DR13">
        <v>1.8199999999999998</v>
      </c>
      <c r="DU13">
        <v>0.44835000000000003</v>
      </c>
      <c r="DV13">
        <v>0.44835000000000003</v>
      </c>
      <c r="DW13">
        <v>0.33032499999999998</v>
      </c>
      <c r="DX13">
        <v>0.56637499999999996</v>
      </c>
      <c r="DY13">
        <v>0.21230000000000002</v>
      </c>
      <c r="DZ13">
        <v>0.68440000000000001</v>
      </c>
      <c r="EC13">
        <v>0.39710000000000001</v>
      </c>
      <c r="ED13">
        <v>2.1101181818181818</v>
      </c>
      <c r="EE13">
        <v>0.17625000000000002</v>
      </c>
      <c r="EF13">
        <v>3.0201000000000002</v>
      </c>
      <c r="EG13">
        <v>6.7000000000000004E-2</v>
      </c>
      <c r="EH13">
        <v>5.88</v>
      </c>
      <c r="FA13">
        <v>3.5</v>
      </c>
      <c r="FB13">
        <v>2.774</v>
      </c>
      <c r="FC13">
        <v>1.2</v>
      </c>
      <c r="FD13">
        <v>4.3</v>
      </c>
      <c r="FE13">
        <v>0.37</v>
      </c>
      <c r="FF13">
        <v>4.5</v>
      </c>
      <c r="FI13">
        <v>1.2</v>
      </c>
      <c r="FJ13">
        <v>2.5163636363636361</v>
      </c>
      <c r="FK13">
        <v>0.67999999999999994</v>
      </c>
      <c r="FL13">
        <v>3.95</v>
      </c>
      <c r="FM13">
        <v>0.37</v>
      </c>
      <c r="FN13">
        <v>4.5</v>
      </c>
      <c r="GG13">
        <v>4.0999999999999996</v>
      </c>
      <c r="GH13">
        <v>3.7399999999999998</v>
      </c>
      <c r="GI13">
        <v>2.8</v>
      </c>
      <c r="GJ13">
        <v>4.8599999999999994</v>
      </c>
      <c r="GK13">
        <v>1.5</v>
      </c>
      <c r="GL13">
        <v>5.62</v>
      </c>
      <c r="GO13">
        <v>7.92</v>
      </c>
      <c r="GP13">
        <v>7.92</v>
      </c>
      <c r="GQ13">
        <v>7.92</v>
      </c>
      <c r="GR13">
        <v>7.92</v>
      </c>
      <c r="GS13">
        <v>7.92</v>
      </c>
      <c r="GT13">
        <v>7.92</v>
      </c>
      <c r="GW13">
        <v>1.79</v>
      </c>
      <c r="GX13">
        <v>1.9923809523809524</v>
      </c>
      <c r="GY13">
        <v>0.35</v>
      </c>
      <c r="GZ13">
        <v>2.5299999999999998</v>
      </c>
      <c r="HA13">
        <v>0.15</v>
      </c>
      <c r="HB13">
        <v>5.63</v>
      </c>
      <c r="HE13">
        <v>2.5499999999999998</v>
      </c>
      <c r="HF13">
        <v>2.5750000000000002</v>
      </c>
      <c r="HG13">
        <v>1.4</v>
      </c>
      <c r="HH13">
        <v>3.7250000000000001</v>
      </c>
      <c r="HI13">
        <v>1.1000000000000001</v>
      </c>
      <c r="HJ13">
        <v>4.0999999999999996</v>
      </c>
    </row>
    <row r="14" spans="1:276" x14ac:dyDescent="0.2">
      <c r="A14" s="4" t="str">
        <f t="shared" si="0"/>
        <v>ChinaRice Cultivation_Ground cover rice production system_kg CO2e/ha-AR4</v>
      </c>
      <c r="B14" s="4" t="s">
        <v>8</v>
      </c>
      <c r="C14" t="s">
        <v>7</v>
      </c>
      <c r="D14" t="s">
        <v>546</v>
      </c>
      <c r="BA14">
        <v>1262.27</v>
      </c>
      <c r="BB14">
        <v>1262.27</v>
      </c>
      <c r="BC14">
        <v>848.46</v>
      </c>
      <c r="BD14">
        <v>1676.08</v>
      </c>
      <c r="BE14">
        <v>848.46</v>
      </c>
      <c r="BF14">
        <v>1676.08</v>
      </c>
      <c r="CO14">
        <v>1676.08</v>
      </c>
      <c r="CP14">
        <v>1676.08</v>
      </c>
      <c r="CQ14">
        <v>1676.08</v>
      </c>
      <c r="CR14">
        <v>1676.08</v>
      </c>
      <c r="CS14">
        <v>1676.08</v>
      </c>
      <c r="CT14">
        <v>1676.08</v>
      </c>
      <c r="DM14">
        <v>848.46</v>
      </c>
      <c r="DN14">
        <v>848.46</v>
      </c>
      <c r="DO14">
        <v>848.46</v>
      </c>
      <c r="DP14">
        <v>848.46</v>
      </c>
      <c r="DQ14">
        <v>848.46</v>
      </c>
      <c r="DR14">
        <v>848.46</v>
      </c>
      <c r="HM14">
        <v>1971.1599999999999</v>
      </c>
      <c r="HN14">
        <v>2053.13</v>
      </c>
      <c r="HO14">
        <v>1313.0099999999998</v>
      </c>
      <c r="HP14">
        <v>2711.2799999999997</v>
      </c>
      <c r="HQ14">
        <v>832.44</v>
      </c>
      <c r="HR14">
        <v>3437.76</v>
      </c>
      <c r="HU14">
        <v>1268.49</v>
      </c>
      <c r="HV14">
        <v>1326.095</v>
      </c>
      <c r="HW14">
        <v>857.79</v>
      </c>
      <c r="HX14">
        <v>1736.7950000000001</v>
      </c>
      <c r="HY14">
        <v>848.46</v>
      </c>
      <c r="HZ14">
        <v>1918.94</v>
      </c>
    </row>
    <row r="15" spans="1:276" x14ac:dyDescent="0.2">
      <c r="A15" s="4" t="str">
        <f t="shared" si="0"/>
        <v>ChinaRice Cultivation_Ground cover rice production system_kg CO2e/ha-AR5</v>
      </c>
      <c r="B15" s="4" t="s">
        <v>8</v>
      </c>
      <c r="C15" t="s">
        <v>7</v>
      </c>
      <c r="D15" t="s">
        <v>547</v>
      </c>
      <c r="BA15">
        <v>1208.1500000000001</v>
      </c>
      <c r="BB15">
        <v>1208.1500000000001</v>
      </c>
      <c r="BC15">
        <v>862.95</v>
      </c>
      <c r="BD15">
        <v>1553.3500000000001</v>
      </c>
      <c r="BE15">
        <v>862.95</v>
      </c>
      <c r="BF15">
        <v>1553.3500000000001</v>
      </c>
      <c r="CO15">
        <v>1553.3500000000001</v>
      </c>
      <c r="CP15">
        <v>1553.3500000000001</v>
      </c>
      <c r="CQ15">
        <v>1553.3500000000001</v>
      </c>
      <c r="CR15">
        <v>1553.3500000000001</v>
      </c>
      <c r="CS15">
        <v>1553.3500000000001</v>
      </c>
      <c r="CT15">
        <v>1553.3500000000001</v>
      </c>
      <c r="DM15">
        <v>862.95</v>
      </c>
      <c r="DN15">
        <v>862.95</v>
      </c>
      <c r="DO15">
        <v>862.95</v>
      </c>
      <c r="DP15">
        <v>862.95</v>
      </c>
      <c r="DQ15">
        <v>862.95</v>
      </c>
      <c r="DR15">
        <v>862.95</v>
      </c>
      <c r="HM15">
        <v>2084.2749999999996</v>
      </c>
      <c r="HN15">
        <v>2218.0250000000001</v>
      </c>
      <c r="HO15">
        <v>1281.8249999999998</v>
      </c>
      <c r="HP15">
        <v>3020.4749999999999</v>
      </c>
      <c r="HQ15">
        <v>878.7</v>
      </c>
      <c r="HR15">
        <v>3824.85</v>
      </c>
      <c r="HU15">
        <v>1231.2750000000001</v>
      </c>
      <c r="HV15">
        <v>1303.7</v>
      </c>
      <c r="HW15">
        <v>897.63750000000005</v>
      </c>
      <c r="HX15">
        <v>1637.3375000000001</v>
      </c>
      <c r="HY15">
        <v>862.95</v>
      </c>
      <c r="HZ15">
        <v>1889.3</v>
      </c>
    </row>
    <row r="16" spans="1:276" x14ac:dyDescent="0.2">
      <c r="A16" s="4" t="str">
        <f t="shared" si="0"/>
        <v>ChinaRice Cultivation_Ground cover rice production system_kg CO2e/ha-AR6</v>
      </c>
      <c r="B16" s="4" t="s">
        <v>8</v>
      </c>
      <c r="C16" t="s">
        <v>7</v>
      </c>
      <c r="D16" t="s">
        <v>548</v>
      </c>
      <c r="BA16">
        <v>1220.19</v>
      </c>
      <c r="BB16">
        <v>1220.19</v>
      </c>
      <c r="BC16">
        <v>858.06999999999994</v>
      </c>
      <c r="BD16">
        <v>1582.31</v>
      </c>
      <c r="BE16">
        <v>858.06999999999994</v>
      </c>
      <c r="BF16">
        <v>1582.31</v>
      </c>
      <c r="CO16">
        <v>1582.31</v>
      </c>
      <c r="CP16">
        <v>1582.31</v>
      </c>
      <c r="CQ16">
        <v>1582.31</v>
      </c>
      <c r="CR16">
        <v>1582.31</v>
      </c>
      <c r="CS16">
        <v>1582.31</v>
      </c>
      <c r="CT16">
        <v>1582.31</v>
      </c>
      <c r="DM16">
        <v>858.06999999999994</v>
      </c>
      <c r="DN16">
        <v>858.06999999999994</v>
      </c>
      <c r="DO16">
        <v>858.06999999999994</v>
      </c>
      <c r="DP16">
        <v>858.06999999999994</v>
      </c>
      <c r="DQ16">
        <v>858.06999999999994</v>
      </c>
      <c r="DR16">
        <v>858.06999999999994</v>
      </c>
      <c r="HM16">
        <v>2052.6749999999997</v>
      </c>
      <c r="HN16">
        <v>2173.105</v>
      </c>
      <c r="HO16">
        <v>1287.9449999999997</v>
      </c>
      <c r="HP16">
        <v>2937.8349999999996</v>
      </c>
      <c r="HQ16">
        <v>865.74</v>
      </c>
      <c r="HR16">
        <v>3721.33</v>
      </c>
      <c r="HU16">
        <v>1238.9949999999999</v>
      </c>
      <c r="HV16">
        <v>1307.56</v>
      </c>
      <c r="HW16">
        <v>886.27749999999992</v>
      </c>
      <c r="HX16">
        <v>1660.2775000000001</v>
      </c>
      <c r="HY16">
        <v>858.06999999999994</v>
      </c>
      <c r="HZ16">
        <v>1894.18</v>
      </c>
    </row>
    <row r="17" spans="1:276" x14ac:dyDescent="0.2">
      <c r="A17" s="4" t="str">
        <f t="shared" si="0"/>
        <v>ChinaRice Cultivation_Ground cover rice production system_kg CO2e/ha-SAR</v>
      </c>
      <c r="B17" s="4" t="s">
        <v>8</v>
      </c>
      <c r="C17" t="s">
        <v>7</v>
      </c>
      <c r="D17" t="s">
        <v>549</v>
      </c>
      <c r="BA17">
        <v>1238.75</v>
      </c>
      <c r="BB17">
        <v>1238.75</v>
      </c>
      <c r="BC17">
        <v>788.5</v>
      </c>
      <c r="BD17">
        <v>1689</v>
      </c>
      <c r="BE17">
        <v>788.5</v>
      </c>
      <c r="BF17">
        <v>1689</v>
      </c>
      <c r="CO17">
        <v>1689</v>
      </c>
      <c r="CP17">
        <v>1689</v>
      </c>
      <c r="CQ17">
        <v>1689</v>
      </c>
      <c r="CR17">
        <v>1689</v>
      </c>
      <c r="CS17">
        <v>1689</v>
      </c>
      <c r="CT17">
        <v>1689</v>
      </c>
      <c r="DM17">
        <v>788.5</v>
      </c>
      <c r="DN17">
        <v>788.5</v>
      </c>
      <c r="DO17">
        <v>788.5</v>
      </c>
      <c r="DP17">
        <v>788.5</v>
      </c>
      <c r="DQ17">
        <v>788.5</v>
      </c>
      <c r="DR17">
        <v>788.5</v>
      </c>
      <c r="HM17">
        <v>1762.9</v>
      </c>
      <c r="HN17">
        <v>1795.35</v>
      </c>
      <c r="HO17">
        <v>1266.7500000000002</v>
      </c>
      <c r="HP17">
        <v>2291.5</v>
      </c>
      <c r="HQ17">
        <v>745.8</v>
      </c>
      <c r="HR17">
        <v>2909.7999999999997</v>
      </c>
      <c r="HU17">
        <v>1238.75</v>
      </c>
      <c r="HV17">
        <v>1271.4749999999999</v>
      </c>
      <c r="HW17">
        <v>784.1</v>
      </c>
      <c r="HX17">
        <v>1726.125</v>
      </c>
      <c r="HY17">
        <v>770.9</v>
      </c>
      <c r="HZ17">
        <v>1837.5</v>
      </c>
    </row>
    <row r="18" spans="1:276" x14ac:dyDescent="0.2">
      <c r="A18" s="4" t="str">
        <f t="shared" si="0"/>
        <v>ChinaRice Cultivation_Ground cover rice production system_kg CH4/ha</v>
      </c>
      <c r="B18" s="4" t="s">
        <v>8</v>
      </c>
      <c r="C18" t="s">
        <v>7</v>
      </c>
      <c r="D18" t="s">
        <v>30</v>
      </c>
      <c r="BA18">
        <v>14.850000000000001</v>
      </c>
      <c r="BB18">
        <v>14.850000000000001</v>
      </c>
      <c r="BC18">
        <v>12.875</v>
      </c>
      <c r="BD18">
        <v>16.825000000000003</v>
      </c>
      <c r="BE18">
        <v>10.9</v>
      </c>
      <c r="BF18">
        <v>18.8</v>
      </c>
      <c r="BG18">
        <v>175.7</v>
      </c>
      <c r="BH18">
        <v>130</v>
      </c>
      <c r="CO18">
        <v>10.9</v>
      </c>
      <c r="CP18">
        <v>10.9</v>
      </c>
      <c r="CQ18">
        <v>10.9</v>
      </c>
      <c r="CR18">
        <v>10.9</v>
      </c>
      <c r="CS18">
        <v>10.9</v>
      </c>
      <c r="CT18">
        <v>10.9</v>
      </c>
      <c r="CU18">
        <v>175.7</v>
      </c>
      <c r="CV18">
        <v>130</v>
      </c>
      <c r="DM18">
        <v>18.8</v>
      </c>
      <c r="DN18">
        <v>18.8</v>
      </c>
      <c r="DO18">
        <v>18.8</v>
      </c>
      <c r="DP18">
        <v>18.8</v>
      </c>
      <c r="DQ18">
        <v>18.8</v>
      </c>
      <c r="DR18">
        <v>18.8</v>
      </c>
      <c r="DS18">
        <v>175.7</v>
      </c>
      <c r="DT18">
        <v>130</v>
      </c>
      <c r="HM18">
        <v>60.25</v>
      </c>
      <c r="HN18">
        <v>68</v>
      </c>
      <c r="HO18">
        <v>22.6</v>
      </c>
      <c r="HP18">
        <v>105.65</v>
      </c>
      <c r="HQ18">
        <v>18.399999999999999</v>
      </c>
      <c r="HR18">
        <v>133.1</v>
      </c>
      <c r="HS18">
        <v>175.7</v>
      </c>
      <c r="HT18">
        <v>130</v>
      </c>
      <c r="HU18">
        <v>21.85</v>
      </c>
      <c r="HV18">
        <v>21.574999999999999</v>
      </c>
      <c r="HW18">
        <v>16.825000000000003</v>
      </c>
      <c r="HX18">
        <v>26.599999999999998</v>
      </c>
      <c r="HY18">
        <v>10.9</v>
      </c>
      <c r="HZ18">
        <v>31.7</v>
      </c>
      <c r="IA18">
        <v>175.7</v>
      </c>
      <c r="IB18">
        <v>130</v>
      </c>
    </row>
    <row r="19" spans="1:276" x14ac:dyDescent="0.2">
      <c r="A19" s="4" t="str">
        <f t="shared" si="0"/>
        <v>ChinaRice Cultivation_Ground cover rice production system_kg N2O/ha</v>
      </c>
      <c r="B19" s="4" t="s">
        <v>8</v>
      </c>
      <c r="C19" t="s">
        <v>7</v>
      </c>
      <c r="D19" t="s">
        <v>31</v>
      </c>
      <c r="BA19">
        <v>2.99</v>
      </c>
      <c r="BB19">
        <v>2.99</v>
      </c>
      <c r="BC19">
        <v>2.13</v>
      </c>
      <c r="BD19">
        <v>3.8499999999999996</v>
      </c>
      <c r="BE19">
        <v>1.27</v>
      </c>
      <c r="BF19">
        <v>4.71</v>
      </c>
      <c r="CO19">
        <v>4.71</v>
      </c>
      <c r="CP19">
        <v>4.71</v>
      </c>
      <c r="CQ19">
        <v>4.71</v>
      </c>
      <c r="CR19">
        <v>4.71</v>
      </c>
      <c r="CS19">
        <v>4.71</v>
      </c>
      <c r="CT19">
        <v>4.71</v>
      </c>
      <c r="DM19">
        <v>1.27</v>
      </c>
      <c r="DN19">
        <v>1.27</v>
      </c>
      <c r="DO19">
        <v>1.27</v>
      </c>
      <c r="DP19">
        <v>1.27</v>
      </c>
      <c r="DQ19">
        <v>1.27</v>
      </c>
      <c r="DR19">
        <v>1.27</v>
      </c>
      <c r="HM19">
        <v>0.57499999999999996</v>
      </c>
      <c r="HN19">
        <v>1.1850000000000001</v>
      </c>
      <c r="HO19">
        <v>0.32499999999999996</v>
      </c>
      <c r="HP19">
        <v>1.4350000000000001</v>
      </c>
      <c r="HQ19">
        <v>0.19</v>
      </c>
      <c r="HR19">
        <v>0.78</v>
      </c>
      <c r="HU19">
        <v>2.5249999999999999</v>
      </c>
      <c r="HV19">
        <v>2.64</v>
      </c>
      <c r="HW19">
        <v>1.1525000000000001</v>
      </c>
      <c r="HX19">
        <v>4.0125000000000002</v>
      </c>
      <c r="HY19">
        <v>0.8</v>
      </c>
      <c r="HZ19">
        <v>4.71</v>
      </c>
    </row>
    <row r="20" spans="1:276" x14ac:dyDescent="0.2">
      <c r="A20" s="4" t="str">
        <f t="shared" si="0"/>
        <v>ChinaRice Cultivation_Rapeseed-rice rotation_kg CO2e/ha-AR4</v>
      </c>
      <c r="B20" s="4" t="s">
        <v>8</v>
      </c>
      <c r="C20" t="s">
        <v>7</v>
      </c>
      <c r="D20" t="s">
        <v>550</v>
      </c>
      <c r="U20">
        <v>9509.380000000001</v>
      </c>
      <c r="V20">
        <v>9509.380000000001</v>
      </c>
      <c r="W20">
        <v>6137.91</v>
      </c>
      <c r="X20">
        <v>12880.85</v>
      </c>
      <c r="Y20">
        <v>6137.91</v>
      </c>
      <c r="Z20">
        <v>12880.85</v>
      </c>
      <c r="AC20">
        <v>21249.239999999998</v>
      </c>
      <c r="AD20">
        <v>21249.239999999998</v>
      </c>
      <c r="AE20">
        <v>13749.23</v>
      </c>
      <c r="AF20">
        <v>28749.25</v>
      </c>
      <c r="AG20">
        <v>13749.23</v>
      </c>
      <c r="AH20">
        <v>28749.25</v>
      </c>
      <c r="BI20">
        <v>13002.9</v>
      </c>
      <c r="BJ20">
        <v>13013.02</v>
      </c>
      <c r="BK20">
        <v>12768.945</v>
      </c>
      <c r="BL20">
        <v>13259.625000000002</v>
      </c>
      <c r="BM20">
        <v>12690.96</v>
      </c>
      <c r="BN20">
        <v>13345.2</v>
      </c>
      <c r="BQ20">
        <v>9983.2999999999993</v>
      </c>
      <c r="BR20">
        <v>8211.0920000000006</v>
      </c>
      <c r="BS20">
        <v>6488.47</v>
      </c>
      <c r="BT20">
        <v>10252.719999999999</v>
      </c>
      <c r="BU20">
        <v>3749.41</v>
      </c>
      <c r="BV20">
        <v>10581.56</v>
      </c>
      <c r="FY20">
        <v>1552.43</v>
      </c>
      <c r="FZ20">
        <v>1552.43</v>
      </c>
      <c r="GA20">
        <v>1552.43</v>
      </c>
      <c r="GB20">
        <v>1552.43</v>
      </c>
      <c r="GC20">
        <v>1552.43</v>
      </c>
      <c r="GD20">
        <v>1552.43</v>
      </c>
      <c r="GO20">
        <v>1793.76</v>
      </c>
      <c r="GP20">
        <v>1793.76</v>
      </c>
      <c r="GQ20">
        <v>1793.76</v>
      </c>
      <c r="GR20">
        <v>1793.76</v>
      </c>
      <c r="GS20">
        <v>1793.76</v>
      </c>
      <c r="GT20">
        <v>1793.76</v>
      </c>
    </row>
    <row r="21" spans="1:276" x14ac:dyDescent="0.2">
      <c r="A21" s="4" t="str">
        <f t="shared" si="0"/>
        <v>ChinaRice Cultivation_Rapeseed-rice rotation_kg CO2e/ha-AR5</v>
      </c>
      <c r="B21" s="4" t="s">
        <v>8</v>
      </c>
      <c r="C21" t="s">
        <v>7</v>
      </c>
      <c r="D21" t="s">
        <v>551</v>
      </c>
      <c r="U21">
        <v>10070.514999999999</v>
      </c>
      <c r="V21">
        <v>10070.514999999999</v>
      </c>
      <c r="W21">
        <v>6398.64</v>
      </c>
      <c r="X21">
        <v>13742.39</v>
      </c>
      <c r="Y21">
        <v>6398.64</v>
      </c>
      <c r="Z21">
        <v>13742.39</v>
      </c>
      <c r="AC21">
        <v>23334.674999999999</v>
      </c>
      <c r="AD21">
        <v>23334.674999999999</v>
      </c>
      <c r="AE21">
        <v>15089.029999999999</v>
      </c>
      <c r="AF21">
        <v>31580.32</v>
      </c>
      <c r="AG21">
        <v>15089.029999999999</v>
      </c>
      <c r="AH21">
        <v>31580.32</v>
      </c>
      <c r="BI21">
        <v>14491.050000000001</v>
      </c>
      <c r="BJ21">
        <v>14495.050000000001</v>
      </c>
      <c r="BK21">
        <v>14217.674999999999</v>
      </c>
      <c r="BL21">
        <v>14773.425000000001</v>
      </c>
      <c r="BM21">
        <v>14126.55</v>
      </c>
      <c r="BN21">
        <v>14867.550000000001</v>
      </c>
      <c r="BQ21">
        <v>11036.9</v>
      </c>
      <c r="BR21">
        <v>8797.34</v>
      </c>
      <c r="BS21">
        <v>6312.01</v>
      </c>
      <c r="BT21">
        <v>11335.900000000001</v>
      </c>
      <c r="BU21">
        <v>3603.1900000000005</v>
      </c>
      <c r="BV21">
        <v>11698.699999999999</v>
      </c>
      <c r="FY21">
        <v>1693.34</v>
      </c>
      <c r="FZ21">
        <v>1693.34</v>
      </c>
      <c r="GA21">
        <v>1693.34</v>
      </c>
      <c r="GB21">
        <v>1693.34</v>
      </c>
      <c r="GC21">
        <v>1693.34</v>
      </c>
      <c r="GD21">
        <v>1693.34</v>
      </c>
      <c r="GO21">
        <v>1966.3799999999999</v>
      </c>
      <c r="GP21">
        <v>1966.3799999999999</v>
      </c>
      <c r="GQ21">
        <v>1966.3799999999999</v>
      </c>
      <c r="GR21">
        <v>1966.3799999999999</v>
      </c>
      <c r="GS21">
        <v>1966.3799999999999</v>
      </c>
      <c r="GT21">
        <v>1966.3799999999999</v>
      </c>
    </row>
    <row r="22" spans="1:276" x14ac:dyDescent="0.2">
      <c r="A22" s="4" t="str">
        <f t="shared" si="0"/>
        <v>ChinaRice Cultivation_Rapeseed-rice rotation_kg CO2e/ha-AR6</v>
      </c>
      <c r="B22" s="4" t="s">
        <v>8</v>
      </c>
      <c r="C22" t="s">
        <v>7</v>
      </c>
      <c r="D22" t="s">
        <v>552</v>
      </c>
      <c r="U22">
        <v>9914.1309999999994</v>
      </c>
      <c r="V22">
        <v>9914.1309999999994</v>
      </c>
      <c r="W22">
        <v>6323.576</v>
      </c>
      <c r="X22">
        <v>13504.686</v>
      </c>
      <c r="Y22">
        <v>6323.576</v>
      </c>
      <c r="Z22">
        <v>13504.686</v>
      </c>
      <c r="AC22">
        <v>22773.154999999999</v>
      </c>
      <c r="AD22">
        <v>22773.154999999999</v>
      </c>
      <c r="AE22">
        <v>14728.141999999998</v>
      </c>
      <c r="AF22">
        <v>30818.168000000001</v>
      </c>
      <c r="AG22">
        <v>14728.141999999998</v>
      </c>
      <c r="AH22">
        <v>30818.168000000001</v>
      </c>
      <c r="BI22">
        <v>14093.37</v>
      </c>
      <c r="BJ22">
        <v>14098.916666666666</v>
      </c>
      <c r="BK22">
        <v>13830.375</v>
      </c>
      <c r="BL22">
        <v>14368.845000000001</v>
      </c>
      <c r="BM22">
        <v>13742.71</v>
      </c>
      <c r="BN22">
        <v>14460.67</v>
      </c>
      <c r="BQ22">
        <v>10754.26</v>
      </c>
      <c r="BR22">
        <v>8636.3639999999996</v>
      </c>
      <c r="BS22">
        <v>6347.9539999999997</v>
      </c>
      <c r="BT22">
        <v>11045.34</v>
      </c>
      <c r="BU22">
        <v>3635.2460000000001</v>
      </c>
      <c r="BV22">
        <v>11399.019999999999</v>
      </c>
      <c r="FY22">
        <v>1655.2359999999999</v>
      </c>
      <c r="FZ22">
        <v>1655.2359999999999</v>
      </c>
      <c r="GA22">
        <v>1655.2359999999999</v>
      </c>
      <c r="GB22">
        <v>1655.2359999999999</v>
      </c>
      <c r="GC22">
        <v>1655.2359999999999</v>
      </c>
      <c r="GD22">
        <v>1655.2359999999999</v>
      </c>
      <c r="GO22">
        <v>1919.8519999999999</v>
      </c>
      <c r="GP22">
        <v>1919.8519999999999</v>
      </c>
      <c r="GQ22">
        <v>1919.8519999999999</v>
      </c>
      <c r="GR22">
        <v>1919.8519999999999</v>
      </c>
      <c r="GS22">
        <v>1919.8519999999999</v>
      </c>
      <c r="GT22">
        <v>1919.8519999999999</v>
      </c>
    </row>
    <row r="23" spans="1:276" x14ac:dyDescent="0.2">
      <c r="A23" s="4" t="str">
        <f t="shared" si="0"/>
        <v>ChinaRice Cultivation_Rapeseed-rice rotation_kg CO2e/ha-SAR</v>
      </c>
      <c r="B23" s="4" t="s">
        <v>8</v>
      </c>
      <c r="C23" t="s">
        <v>7</v>
      </c>
      <c r="D23" t="s">
        <v>553</v>
      </c>
      <c r="U23">
        <v>8491.2799999999988</v>
      </c>
      <c r="V23">
        <v>8491.2799999999988</v>
      </c>
      <c r="W23">
        <v>5568.83</v>
      </c>
      <c r="X23">
        <v>11413.73</v>
      </c>
      <c r="Y23">
        <v>5568.83</v>
      </c>
      <c r="Z23">
        <v>11413.73</v>
      </c>
      <c r="AC23">
        <v>18252.5</v>
      </c>
      <c r="AD23">
        <v>18252.5</v>
      </c>
      <c r="AE23">
        <v>11818.51</v>
      </c>
      <c r="AF23">
        <v>24686.49</v>
      </c>
      <c r="AG23">
        <v>11818.51</v>
      </c>
      <c r="AH23">
        <v>24686.49</v>
      </c>
      <c r="BI23">
        <v>10985.1</v>
      </c>
      <c r="BJ23">
        <v>10999.966666666667</v>
      </c>
      <c r="BK23">
        <v>10798.425000000001</v>
      </c>
      <c r="BL23">
        <v>11205.225</v>
      </c>
      <c r="BM23">
        <v>10736.2</v>
      </c>
      <c r="BN23">
        <v>11278.6</v>
      </c>
      <c r="BQ23">
        <v>8511.2999999999993</v>
      </c>
      <c r="BR23">
        <v>7243.7000000000007</v>
      </c>
      <c r="BS23">
        <v>6279.27</v>
      </c>
      <c r="BT23">
        <v>8740</v>
      </c>
      <c r="BU23">
        <v>3666.93</v>
      </c>
      <c r="BV23">
        <v>9021.0000000000018</v>
      </c>
      <c r="FY23">
        <v>1343.4299999999998</v>
      </c>
      <c r="FZ23">
        <v>1343.4299999999998</v>
      </c>
      <c r="GA23">
        <v>1343.4299999999998</v>
      </c>
      <c r="GB23">
        <v>1343.4299999999998</v>
      </c>
      <c r="GC23">
        <v>1343.4299999999998</v>
      </c>
      <c r="GD23">
        <v>1343.4299999999998</v>
      </c>
      <c r="GO23">
        <v>1543.76</v>
      </c>
      <c r="GP23">
        <v>1543.76</v>
      </c>
      <c r="GQ23">
        <v>1543.76</v>
      </c>
      <c r="GR23">
        <v>1543.76</v>
      </c>
      <c r="GS23">
        <v>1543.76</v>
      </c>
      <c r="GT23">
        <v>1543.76</v>
      </c>
    </row>
    <row r="24" spans="1:276" x14ac:dyDescent="0.2">
      <c r="A24" s="4" t="str">
        <f t="shared" si="0"/>
        <v>ChinaRice Cultivation_Rapeseed-rice rotation_kg CH4/ha</v>
      </c>
      <c r="B24" s="4" t="s">
        <v>8</v>
      </c>
      <c r="C24" t="s">
        <v>7</v>
      </c>
      <c r="D24" t="s">
        <v>283</v>
      </c>
      <c r="U24">
        <v>279.83</v>
      </c>
      <c r="V24">
        <v>279.83</v>
      </c>
      <c r="W24">
        <v>221.43</v>
      </c>
      <c r="X24">
        <v>338.22999999999996</v>
      </c>
      <c r="Y24">
        <v>163.03</v>
      </c>
      <c r="Z24">
        <v>396.63</v>
      </c>
      <c r="AA24">
        <v>175.7</v>
      </c>
      <c r="AB24">
        <v>130</v>
      </c>
      <c r="AC24">
        <v>769.45</v>
      </c>
      <c r="AD24">
        <v>769.45</v>
      </c>
      <c r="AE24">
        <v>632.82999999999993</v>
      </c>
      <c r="AF24">
        <v>906.07</v>
      </c>
      <c r="AG24">
        <v>496.21</v>
      </c>
      <c r="AH24">
        <v>1042.69</v>
      </c>
      <c r="AI24">
        <v>175.7</v>
      </c>
      <c r="AJ24">
        <v>130</v>
      </c>
      <c r="BI24">
        <v>507.6</v>
      </c>
      <c r="BJ24">
        <v>506.73333333333335</v>
      </c>
      <c r="BK24">
        <v>500.05</v>
      </c>
      <c r="BL24">
        <v>513.85</v>
      </c>
      <c r="BM24">
        <v>492.5</v>
      </c>
      <c r="BN24">
        <v>520.1</v>
      </c>
      <c r="BO24">
        <v>175.7</v>
      </c>
      <c r="BP24">
        <v>130</v>
      </c>
      <c r="BQ24">
        <v>374.3</v>
      </c>
      <c r="BR24">
        <v>259.26</v>
      </c>
      <c r="BS24">
        <v>93.97</v>
      </c>
      <c r="BT24">
        <v>384.6</v>
      </c>
      <c r="BU24">
        <v>46.63</v>
      </c>
      <c r="BV24">
        <v>396.8</v>
      </c>
      <c r="BW24">
        <v>175.7</v>
      </c>
      <c r="BX24">
        <v>130</v>
      </c>
      <c r="FY24">
        <v>54.23</v>
      </c>
      <c r="FZ24">
        <v>54.23</v>
      </c>
      <c r="GA24">
        <v>54.23</v>
      </c>
      <c r="GB24">
        <v>54.23</v>
      </c>
      <c r="GC24">
        <v>54.23</v>
      </c>
      <c r="GD24">
        <v>54.23</v>
      </c>
      <c r="GE24">
        <v>175.7</v>
      </c>
      <c r="GF24">
        <v>130</v>
      </c>
      <c r="GO24">
        <v>64.36</v>
      </c>
      <c r="GP24">
        <v>64.36</v>
      </c>
      <c r="GQ24">
        <v>64.36</v>
      </c>
      <c r="GR24">
        <v>64.36</v>
      </c>
      <c r="GS24">
        <v>64.36</v>
      </c>
      <c r="GT24">
        <v>64.36</v>
      </c>
      <c r="GU24">
        <v>175.7</v>
      </c>
      <c r="GV24">
        <v>130</v>
      </c>
    </row>
    <row r="25" spans="1:276" x14ac:dyDescent="0.2">
      <c r="A25" s="4" t="str">
        <f t="shared" si="0"/>
        <v>ChinaRice Cultivation_Rapeseed-rice rotation_kg N2O/ha</v>
      </c>
      <c r="B25" s="4" t="s">
        <v>8</v>
      </c>
      <c r="C25" t="s">
        <v>7</v>
      </c>
      <c r="D25" t="s">
        <v>284</v>
      </c>
      <c r="U25">
        <v>8.4349999999999987</v>
      </c>
      <c r="V25">
        <v>8.4349999999999987</v>
      </c>
      <c r="W25">
        <v>7.6774999999999993</v>
      </c>
      <c r="X25">
        <v>9.192499999999999</v>
      </c>
      <c r="Y25">
        <v>6.92</v>
      </c>
      <c r="Z25">
        <v>9.9499999999999993</v>
      </c>
      <c r="AC25">
        <v>6.7549999999999999</v>
      </c>
      <c r="AD25">
        <v>6.7549999999999999</v>
      </c>
      <c r="AE25">
        <v>5.6325000000000003</v>
      </c>
      <c r="AF25">
        <v>7.8774999999999995</v>
      </c>
      <c r="AG25">
        <v>4.51</v>
      </c>
      <c r="AH25">
        <v>9</v>
      </c>
      <c r="BI25">
        <v>1.1499999999999999</v>
      </c>
      <c r="BJ25">
        <v>1.1566666666666667</v>
      </c>
      <c r="BK25">
        <v>1.1000000000000001</v>
      </c>
      <c r="BL25">
        <v>1.21</v>
      </c>
      <c r="BM25">
        <v>1.05</v>
      </c>
      <c r="BN25">
        <v>1.27</v>
      </c>
      <c r="BQ25">
        <v>2.2200000000000002</v>
      </c>
      <c r="BR25">
        <v>5.8040000000000003</v>
      </c>
      <c r="BS25">
        <v>2.14</v>
      </c>
      <c r="BT25">
        <v>8.67</v>
      </c>
      <c r="BU25">
        <v>2.1</v>
      </c>
      <c r="BV25">
        <v>13.89</v>
      </c>
      <c r="FY25">
        <v>0.66</v>
      </c>
      <c r="FZ25">
        <v>0.66</v>
      </c>
      <c r="GA25">
        <v>0.66</v>
      </c>
      <c r="GB25">
        <v>0.66</v>
      </c>
      <c r="GC25">
        <v>0.66</v>
      </c>
      <c r="GD25">
        <v>0.66</v>
      </c>
      <c r="GO25">
        <v>0.62</v>
      </c>
      <c r="GP25">
        <v>0.62</v>
      </c>
      <c r="GQ25">
        <v>0.62</v>
      </c>
      <c r="GR25">
        <v>0.62</v>
      </c>
      <c r="GS25">
        <v>0.62</v>
      </c>
      <c r="GT25">
        <v>0.62</v>
      </c>
    </row>
    <row r="26" spans="1:276" x14ac:dyDescent="0.2">
      <c r="A26" s="4" t="str">
        <f t="shared" si="0"/>
        <v>ChinaRice Cultivation_Rice-wheat rotation_kg CO2e/ha-AR4</v>
      </c>
      <c r="B26" s="4" t="s">
        <v>8</v>
      </c>
      <c r="C26" t="s">
        <v>7</v>
      </c>
      <c r="D26" t="s">
        <v>554</v>
      </c>
      <c r="E26">
        <v>3825.69</v>
      </c>
      <c r="F26">
        <v>3945.9124999999999</v>
      </c>
      <c r="G26">
        <v>2454.4425000000001</v>
      </c>
      <c r="H26">
        <v>5317.16</v>
      </c>
      <c r="I26">
        <v>2433.54</v>
      </c>
      <c r="J26">
        <v>5698.73</v>
      </c>
      <c r="M26">
        <v>5063.97</v>
      </c>
      <c r="N26">
        <v>5210.5174999999999</v>
      </c>
      <c r="O26">
        <v>3963.9175</v>
      </c>
      <c r="P26">
        <v>6310.57</v>
      </c>
      <c r="Q26">
        <v>3957.01</v>
      </c>
      <c r="R26">
        <v>6757.12</v>
      </c>
      <c r="AC26">
        <v>4788.08</v>
      </c>
      <c r="AD26">
        <v>4617.4979999999996</v>
      </c>
      <c r="AE26">
        <v>2347.1099999999997</v>
      </c>
      <c r="AF26">
        <v>5129.8999999999996</v>
      </c>
      <c r="AG26">
        <v>2269.36</v>
      </c>
      <c r="AH26">
        <v>8553.0400000000009</v>
      </c>
      <c r="BA26">
        <v>1179.6599999999999</v>
      </c>
      <c r="BB26">
        <v>1415.9937500000001</v>
      </c>
      <c r="BC26">
        <v>803.07749999999999</v>
      </c>
      <c r="BD26">
        <v>2004.885</v>
      </c>
      <c r="BE26">
        <v>549.38</v>
      </c>
      <c r="BF26">
        <v>2563.34</v>
      </c>
      <c r="BY26">
        <v>1006.9900000000001</v>
      </c>
      <c r="BZ26">
        <v>1006.9900000000001</v>
      </c>
      <c r="CA26">
        <v>1006.9900000000001</v>
      </c>
      <c r="CB26">
        <v>1006.9900000000001</v>
      </c>
      <c r="CC26">
        <v>1006.9900000000001</v>
      </c>
      <c r="CD26">
        <v>1006.9900000000001</v>
      </c>
      <c r="CO26">
        <v>4350.6400000000003</v>
      </c>
      <c r="CP26">
        <v>4327.3249999999998</v>
      </c>
      <c r="CQ26">
        <v>1479.34</v>
      </c>
      <c r="CR26">
        <v>7101.62</v>
      </c>
      <c r="CS26">
        <v>652.77</v>
      </c>
      <c r="CT26">
        <v>8028.94</v>
      </c>
      <c r="CW26">
        <v>1877.3600000000001</v>
      </c>
      <c r="CX26">
        <v>1630.4633333333334</v>
      </c>
      <c r="CY26">
        <v>969.53000000000009</v>
      </c>
      <c r="CZ26">
        <v>2229.6724999999997</v>
      </c>
      <c r="DA26">
        <v>666.92000000000007</v>
      </c>
      <c r="DB26">
        <v>2347.1099999999997</v>
      </c>
      <c r="DE26">
        <v>6224.23</v>
      </c>
      <c r="DF26">
        <v>5287.8950000000004</v>
      </c>
      <c r="DG26">
        <v>4804.3650000000007</v>
      </c>
      <c r="DH26">
        <v>6707.76</v>
      </c>
      <c r="DI26">
        <v>6159.74</v>
      </c>
      <c r="DJ26">
        <v>7964.88</v>
      </c>
      <c r="DM26">
        <v>6920.36</v>
      </c>
      <c r="DN26">
        <v>7053.5266666666666</v>
      </c>
      <c r="DO26">
        <v>6634.2649999999994</v>
      </c>
      <c r="DP26">
        <v>7506.08</v>
      </c>
      <c r="DQ26">
        <v>6538.9</v>
      </c>
      <c r="DR26">
        <v>7701.32</v>
      </c>
      <c r="FA26">
        <v>7021.42</v>
      </c>
      <c r="FB26">
        <v>5879.4166666666661</v>
      </c>
      <c r="FC26">
        <v>3679.645</v>
      </c>
      <c r="FD26">
        <v>7793.6874999999982</v>
      </c>
      <c r="FE26">
        <v>2565.7199999999998</v>
      </c>
      <c r="FF26">
        <v>8051.1099999999988</v>
      </c>
      <c r="FI26">
        <v>6939.4889999999996</v>
      </c>
      <c r="FJ26">
        <v>7315.3522499999999</v>
      </c>
      <c r="FK26">
        <v>4367.5824999999995</v>
      </c>
      <c r="FL26">
        <v>7868.6374999999998</v>
      </c>
      <c r="FM26">
        <v>2565.7199999999998</v>
      </c>
      <c r="FN26">
        <v>11487.24</v>
      </c>
      <c r="GG26">
        <v>2061.442</v>
      </c>
      <c r="GH26">
        <v>3947.0986666666668</v>
      </c>
      <c r="GI26">
        <v>2037.5110000000002</v>
      </c>
      <c r="GJ26">
        <v>6328.1004999999996</v>
      </c>
      <c r="GK26">
        <v>2029.5340000000001</v>
      </c>
      <c r="GL26">
        <v>7750.32</v>
      </c>
      <c r="GO26">
        <v>9117.2999999999993</v>
      </c>
      <c r="GP26">
        <v>9368.0400000000009</v>
      </c>
      <c r="GQ26">
        <v>8448.3075000000008</v>
      </c>
      <c r="GR26">
        <v>10037.032499999999</v>
      </c>
      <c r="GS26">
        <v>7750.32</v>
      </c>
      <c r="GT26">
        <v>11487.24</v>
      </c>
      <c r="HE26">
        <v>13554.46</v>
      </c>
      <c r="HF26">
        <v>13554.46</v>
      </c>
      <c r="HG26">
        <v>13554.46</v>
      </c>
      <c r="HH26">
        <v>13554.46</v>
      </c>
      <c r="HI26">
        <v>13554.46</v>
      </c>
      <c r="HJ26">
        <v>13554.46</v>
      </c>
      <c r="IC26">
        <v>1778.49</v>
      </c>
      <c r="ID26">
        <v>2531.1033333333335</v>
      </c>
      <c r="IE26">
        <v>1695.12</v>
      </c>
      <c r="IF26">
        <v>3555.24</v>
      </c>
      <c r="IG26">
        <v>1667.33</v>
      </c>
      <c r="IH26">
        <v>4147.49</v>
      </c>
      <c r="IK26">
        <v>9789.9269999999997</v>
      </c>
      <c r="IL26">
        <v>9789.9269999999997</v>
      </c>
      <c r="IM26">
        <v>5523.5640000000003</v>
      </c>
      <c r="IN26">
        <v>14056.29</v>
      </c>
      <c r="IO26">
        <v>5523.5640000000003</v>
      </c>
      <c r="IP26">
        <v>14056.29</v>
      </c>
      <c r="IS26">
        <v>7207.26</v>
      </c>
      <c r="IT26">
        <v>7028.01</v>
      </c>
      <c r="IU26">
        <v>6660.56</v>
      </c>
      <c r="IV26">
        <v>7544.02</v>
      </c>
      <c r="IW26">
        <v>5888.72</v>
      </c>
      <c r="IX26">
        <v>7660.24</v>
      </c>
      <c r="JA26">
        <v>1635.21</v>
      </c>
      <c r="JB26">
        <v>2362.54</v>
      </c>
      <c r="JC26">
        <v>1552.6050000000002</v>
      </c>
      <c r="JD26">
        <v>3354.3074999999999</v>
      </c>
      <c r="JE26">
        <v>1525.0700000000002</v>
      </c>
      <c r="JF26">
        <v>3927.34</v>
      </c>
      <c r="JI26">
        <v>5008.2280000000001</v>
      </c>
      <c r="JJ26">
        <v>5008.2280000000001</v>
      </c>
      <c r="JK26">
        <v>5008.2280000000001</v>
      </c>
      <c r="JL26">
        <v>5008.2280000000001</v>
      </c>
      <c r="JM26">
        <v>5008.2280000000001</v>
      </c>
      <c r="JN26">
        <v>5008.2280000000001</v>
      </c>
    </row>
    <row r="27" spans="1:276" x14ac:dyDescent="0.2">
      <c r="A27" s="4" t="str">
        <f t="shared" si="0"/>
        <v>ChinaRice Cultivation_Rice-wheat rotation_kg CO2e/ha-AR5</v>
      </c>
      <c r="B27" s="4" t="s">
        <v>8</v>
      </c>
      <c r="C27" t="s">
        <v>7</v>
      </c>
      <c r="D27" t="s">
        <v>555</v>
      </c>
      <c r="E27">
        <v>3947.0249999999996</v>
      </c>
      <c r="F27">
        <v>4096.25</v>
      </c>
      <c r="G27">
        <v>2379.0825</v>
      </c>
      <c r="H27">
        <v>5664.1924999999992</v>
      </c>
      <c r="I27">
        <v>2366.91</v>
      </c>
      <c r="J27">
        <v>6124.0399999999991</v>
      </c>
      <c r="M27">
        <v>5550.2849999999999</v>
      </c>
      <c r="N27">
        <v>5713.9025000000001</v>
      </c>
      <c r="O27">
        <v>4318.57</v>
      </c>
      <c r="P27">
        <v>6945.6175000000003</v>
      </c>
      <c r="Q27">
        <v>4286.08</v>
      </c>
      <c r="R27">
        <v>7468.9600000000009</v>
      </c>
      <c r="AC27">
        <v>5296.64</v>
      </c>
      <c r="AD27">
        <v>5083.8600000000006</v>
      </c>
      <c r="AE27">
        <v>2469.2399999999998</v>
      </c>
      <c r="AF27">
        <v>5707.67</v>
      </c>
      <c r="AG27">
        <v>2433.73</v>
      </c>
      <c r="AH27">
        <v>9512.02</v>
      </c>
      <c r="BA27">
        <v>1163.415</v>
      </c>
      <c r="BB27">
        <v>1367.6</v>
      </c>
      <c r="BC27">
        <v>839.7974999999999</v>
      </c>
      <c r="BD27">
        <v>1871.9325000000001</v>
      </c>
      <c r="BE27">
        <v>542.42000000000007</v>
      </c>
      <c r="BF27">
        <v>2401.31</v>
      </c>
      <c r="BY27">
        <v>1084.51</v>
      </c>
      <c r="BZ27">
        <v>1084.51</v>
      </c>
      <c r="CA27">
        <v>1084.51</v>
      </c>
      <c r="CB27">
        <v>1084.51</v>
      </c>
      <c r="CC27">
        <v>1084.51</v>
      </c>
      <c r="CD27">
        <v>1084.51</v>
      </c>
      <c r="CO27">
        <v>4731.415</v>
      </c>
      <c r="CP27">
        <v>4681.58</v>
      </c>
      <c r="CQ27">
        <v>1393.51</v>
      </c>
      <c r="CR27">
        <v>7768.85</v>
      </c>
      <c r="CS27">
        <v>645.84</v>
      </c>
      <c r="CT27">
        <v>8818.4500000000007</v>
      </c>
      <c r="CW27">
        <v>1736.8400000000001</v>
      </c>
      <c r="CX27">
        <v>1621.4433333333334</v>
      </c>
      <c r="CY27">
        <v>927.89750000000004</v>
      </c>
      <c r="CZ27">
        <v>2286.14</v>
      </c>
      <c r="DA27">
        <v>658.25</v>
      </c>
      <c r="DB27">
        <v>2469.2399999999998</v>
      </c>
      <c r="DE27">
        <v>6841.5249999999996</v>
      </c>
      <c r="DF27">
        <v>5811.3949999999995</v>
      </c>
      <c r="DG27">
        <v>5251.62</v>
      </c>
      <c r="DH27">
        <v>7401.3000000000011</v>
      </c>
      <c r="DI27">
        <v>6752.45</v>
      </c>
      <c r="DJ27">
        <v>8813.4</v>
      </c>
      <c r="DM27">
        <v>7728.8</v>
      </c>
      <c r="DN27">
        <v>7872.2166666666672</v>
      </c>
      <c r="DO27">
        <v>7396.5124999999998</v>
      </c>
      <c r="DP27">
        <v>8383.7750000000015</v>
      </c>
      <c r="DQ27">
        <v>7285.75</v>
      </c>
      <c r="DR27">
        <v>8602.1</v>
      </c>
      <c r="FA27">
        <v>7569.01</v>
      </c>
      <c r="FB27">
        <v>6332.8266666666668</v>
      </c>
      <c r="FC27">
        <v>3949.99</v>
      </c>
      <c r="FD27">
        <v>8406.6175000000003</v>
      </c>
      <c r="FE27">
        <v>2743.6499999999996</v>
      </c>
      <c r="FF27">
        <v>8685.82</v>
      </c>
      <c r="FI27">
        <v>7629.1725000000006</v>
      </c>
      <c r="FJ27">
        <v>8071.8675000000003</v>
      </c>
      <c r="FK27">
        <v>4780.6449999999995</v>
      </c>
      <c r="FL27">
        <v>8613.4699999999993</v>
      </c>
      <c r="FM27">
        <v>2612.92</v>
      </c>
      <c r="FN27">
        <v>12805.2</v>
      </c>
      <c r="GG27">
        <v>2260.4949999999999</v>
      </c>
      <c r="GH27">
        <v>4371.4266666666663</v>
      </c>
      <c r="GI27">
        <v>2238.5124999999998</v>
      </c>
      <c r="GJ27">
        <v>7032.0737500000005</v>
      </c>
      <c r="GK27">
        <v>2231.1849999999999</v>
      </c>
      <c r="GL27">
        <v>8622.6</v>
      </c>
      <c r="GO27">
        <v>9843.51</v>
      </c>
      <c r="GP27">
        <v>10278.705</v>
      </c>
      <c r="GQ27">
        <v>9182.5949999999993</v>
      </c>
      <c r="GR27">
        <v>10939.619999999999</v>
      </c>
      <c r="GS27">
        <v>8622.6</v>
      </c>
      <c r="GT27">
        <v>12805.2</v>
      </c>
      <c r="HE27">
        <v>15128.05</v>
      </c>
      <c r="HF27">
        <v>15128.05</v>
      </c>
      <c r="HG27">
        <v>15128.05</v>
      </c>
      <c r="HH27">
        <v>15128.05</v>
      </c>
      <c r="HI27">
        <v>15128.05</v>
      </c>
      <c r="HJ27">
        <v>15128.05</v>
      </c>
      <c r="IC27">
        <v>1914.21</v>
      </c>
      <c r="ID27">
        <v>2749.5733333333333</v>
      </c>
      <c r="IE27">
        <v>1803.8174999999999</v>
      </c>
      <c r="IF27">
        <v>3904.17</v>
      </c>
      <c r="IG27">
        <v>1767.02</v>
      </c>
      <c r="IH27">
        <v>4567.49</v>
      </c>
      <c r="IK27">
        <v>10929.547500000001</v>
      </c>
      <c r="IL27">
        <v>10929.547500000001</v>
      </c>
      <c r="IM27">
        <v>6123.27</v>
      </c>
      <c r="IN27">
        <v>15735.825000000001</v>
      </c>
      <c r="IO27">
        <v>6123.27</v>
      </c>
      <c r="IP27">
        <v>15735.825000000001</v>
      </c>
      <c r="IS27">
        <v>7943.5499999999993</v>
      </c>
      <c r="IT27">
        <v>7739.9250000000002</v>
      </c>
      <c r="IU27">
        <v>7272.8</v>
      </c>
      <c r="IV27">
        <v>8346.85</v>
      </c>
      <c r="IW27">
        <v>6482.6</v>
      </c>
      <c r="IX27">
        <v>8450.2000000000007</v>
      </c>
      <c r="JA27">
        <v>1761.3</v>
      </c>
      <c r="JB27">
        <v>2567.1999999999998</v>
      </c>
      <c r="JC27">
        <v>1652.28</v>
      </c>
      <c r="JD27">
        <v>3683.5949999999993</v>
      </c>
      <c r="JE27">
        <v>1615.94</v>
      </c>
      <c r="JF27">
        <v>4324.3599999999997</v>
      </c>
      <c r="JI27">
        <v>5520.79</v>
      </c>
      <c r="JJ27">
        <v>5520.79</v>
      </c>
      <c r="JK27">
        <v>5520.79</v>
      </c>
      <c r="JL27">
        <v>5520.79</v>
      </c>
      <c r="JM27">
        <v>5520.79</v>
      </c>
      <c r="JN27">
        <v>5520.79</v>
      </c>
    </row>
    <row r="28" spans="1:276" x14ac:dyDescent="0.2">
      <c r="A28" s="4" t="str">
        <f t="shared" si="0"/>
        <v>ChinaRice Cultivation_Rice-wheat rotation_kg CO2e/ha-AR6</v>
      </c>
      <c r="B28" s="4" t="s">
        <v>8</v>
      </c>
      <c r="C28" t="s">
        <v>7</v>
      </c>
      <c r="D28" t="s">
        <v>556</v>
      </c>
      <c r="E28">
        <v>3907.2049999999999</v>
      </c>
      <c r="F28">
        <v>4052.4</v>
      </c>
      <c r="G28">
        <v>2391.3405000000002</v>
      </c>
      <c r="H28">
        <v>5568.2645000000002</v>
      </c>
      <c r="I28">
        <v>2387.5740000000001</v>
      </c>
      <c r="J28">
        <v>6007.616</v>
      </c>
      <c r="M28">
        <v>5419.1890000000003</v>
      </c>
      <c r="N28">
        <v>5578.2484999999997</v>
      </c>
      <c r="O28">
        <v>4222.5879999999997</v>
      </c>
      <c r="P28">
        <v>6774.8495000000003</v>
      </c>
      <c r="Q28">
        <v>4196.6319999999996</v>
      </c>
      <c r="R28">
        <v>7277.9839999999995</v>
      </c>
      <c r="AC28">
        <v>5160.2560000000003</v>
      </c>
      <c r="AD28">
        <v>4958.4759999999997</v>
      </c>
      <c r="AE28">
        <v>2434.8159999999998</v>
      </c>
      <c r="AF28">
        <v>5553.1579999999994</v>
      </c>
      <c r="AG28">
        <v>2388.6419999999998</v>
      </c>
      <c r="AH28">
        <v>9255.5079999999998</v>
      </c>
      <c r="BA28">
        <v>1165.9110000000001</v>
      </c>
      <c r="BB28">
        <v>1377.9649999999999</v>
      </c>
      <c r="BC28">
        <v>829.31149999999991</v>
      </c>
      <c r="BD28">
        <v>1903.0404999999998</v>
      </c>
      <c r="BE28">
        <v>543.428</v>
      </c>
      <c r="BF28">
        <v>2439.0540000000001</v>
      </c>
      <c r="BY28">
        <v>1063.3340000000001</v>
      </c>
      <c r="BZ28">
        <v>1063.3340000000001</v>
      </c>
      <c r="CA28">
        <v>1063.3340000000001</v>
      </c>
      <c r="CB28">
        <v>1063.3340000000001</v>
      </c>
      <c r="CC28">
        <v>1063.3340000000001</v>
      </c>
      <c r="CD28">
        <v>1063.3340000000001</v>
      </c>
      <c r="CO28">
        <v>4628.2309999999998</v>
      </c>
      <c r="CP28">
        <v>4585.192</v>
      </c>
      <c r="CQ28">
        <v>1413.3339999999998</v>
      </c>
      <c r="CR28">
        <v>7588.7699999999995</v>
      </c>
      <c r="CS28">
        <v>646.69599999999991</v>
      </c>
      <c r="CT28">
        <v>8605.89</v>
      </c>
      <c r="CW28">
        <v>1770.056</v>
      </c>
      <c r="CX28">
        <v>1621.4673333333333</v>
      </c>
      <c r="CY28">
        <v>937.16149999999993</v>
      </c>
      <c r="CZ28">
        <v>2268.6259999999997</v>
      </c>
      <c r="DA28">
        <v>659.53</v>
      </c>
      <c r="DB28">
        <v>2434.8159999999998</v>
      </c>
      <c r="DE28">
        <v>6675.4049999999997</v>
      </c>
      <c r="DF28">
        <v>5670.5029999999997</v>
      </c>
      <c r="DG28">
        <v>5130.848</v>
      </c>
      <c r="DH28">
        <v>7215.0599999999995</v>
      </c>
      <c r="DI28">
        <v>6592.69</v>
      </c>
      <c r="DJ28">
        <v>8585.8799999999992</v>
      </c>
      <c r="DM28">
        <v>7512.9599999999991</v>
      </c>
      <c r="DN28">
        <v>7653.5766666666659</v>
      </c>
      <c r="DO28">
        <v>7192.8524999999991</v>
      </c>
      <c r="DP28">
        <v>8149.454999999999</v>
      </c>
      <c r="DQ28">
        <v>7086.15</v>
      </c>
      <c r="DR28">
        <v>8361.619999999999</v>
      </c>
      <c r="FA28">
        <v>7419.5540000000001</v>
      </c>
      <c r="FB28">
        <v>6208.9839999999995</v>
      </c>
      <c r="FC28">
        <v>3875.9059999999999</v>
      </c>
      <c r="FD28">
        <v>8239.4195</v>
      </c>
      <c r="FE28">
        <v>2694.6899999999996</v>
      </c>
      <c r="FF28">
        <v>8512.7079999999987</v>
      </c>
      <c r="FI28">
        <v>7443.5925000000007</v>
      </c>
      <c r="FJ28">
        <v>7868.7184999999999</v>
      </c>
      <c r="FK28">
        <v>4669.2029999999995</v>
      </c>
      <c r="FL28">
        <v>8412.5279999999984</v>
      </c>
      <c r="FM28">
        <v>2613.0079999999998</v>
      </c>
      <c r="FN28">
        <v>12453.039999999999</v>
      </c>
      <c r="GG28">
        <v>2198.7589999999996</v>
      </c>
      <c r="GH28">
        <v>4257.6986666666662</v>
      </c>
      <c r="GI28">
        <v>2188.4524999999999</v>
      </c>
      <c r="GJ28">
        <v>6841.6797499999993</v>
      </c>
      <c r="GK28">
        <v>2185.0169999999998</v>
      </c>
      <c r="GL28">
        <v>8389.32</v>
      </c>
      <c r="GO28">
        <v>9645.5740000000005</v>
      </c>
      <c r="GP28">
        <v>10033.377</v>
      </c>
      <c r="GQ28">
        <v>8983.5330000000013</v>
      </c>
      <c r="GR28">
        <v>10695.418</v>
      </c>
      <c r="GS28">
        <v>8389.32</v>
      </c>
      <c r="GT28">
        <v>12453.039999999999</v>
      </c>
      <c r="HE28">
        <v>14707.81</v>
      </c>
      <c r="HF28">
        <v>14707.81</v>
      </c>
      <c r="HG28">
        <v>14707.81</v>
      </c>
      <c r="HH28">
        <v>14707.81</v>
      </c>
      <c r="HI28">
        <v>14707.81</v>
      </c>
      <c r="HJ28">
        <v>14707.81</v>
      </c>
      <c r="IC28">
        <v>1877.114</v>
      </c>
      <c r="ID28">
        <v>2690.3226666666669</v>
      </c>
      <c r="IE28">
        <v>1773.7294999999999</v>
      </c>
      <c r="IF28">
        <v>3810.2180000000003</v>
      </c>
      <c r="IG28">
        <v>1739.2679999999998</v>
      </c>
      <c r="IH28">
        <v>4454.5860000000002</v>
      </c>
      <c r="IK28">
        <v>10625.2395</v>
      </c>
      <c r="IL28">
        <v>10625.2395</v>
      </c>
      <c r="IM28">
        <v>5962.6139999999996</v>
      </c>
      <c r="IN28">
        <v>15287.865</v>
      </c>
      <c r="IO28">
        <v>5962.6139999999996</v>
      </c>
      <c r="IP28">
        <v>15287.865</v>
      </c>
      <c r="IS28">
        <v>7745.71</v>
      </c>
      <c r="IT28">
        <v>7548.5516666666672</v>
      </c>
      <c r="IU28">
        <v>7107.3600000000006</v>
      </c>
      <c r="IV28">
        <v>8131.57</v>
      </c>
      <c r="IW28">
        <v>6322.92</v>
      </c>
      <c r="IX28">
        <v>8238.0400000000009</v>
      </c>
      <c r="JA28">
        <v>1726.86</v>
      </c>
      <c r="JB28">
        <v>2511.7066666666665</v>
      </c>
      <c r="JC28">
        <v>1624.6919999999998</v>
      </c>
      <c r="JD28">
        <v>3594.933</v>
      </c>
      <c r="JE28">
        <v>1590.636</v>
      </c>
      <c r="JF28">
        <v>4217.6239999999998</v>
      </c>
      <c r="JI28">
        <v>5383.0780000000004</v>
      </c>
      <c r="JJ28">
        <v>5383.0780000000004</v>
      </c>
      <c r="JK28">
        <v>5383.0780000000004</v>
      </c>
      <c r="JL28">
        <v>5383.0780000000004</v>
      </c>
      <c r="JM28">
        <v>5383.0780000000004</v>
      </c>
      <c r="JN28">
        <v>5383.0780000000004</v>
      </c>
    </row>
    <row r="29" spans="1:276" x14ac:dyDescent="0.2">
      <c r="A29" s="4" t="str">
        <f t="shared" si="0"/>
        <v>ChinaRice Cultivation_Rice-wheat rotation_kg CO2e/ha-SAR</v>
      </c>
      <c r="B29" s="4" t="s">
        <v>8</v>
      </c>
      <c r="C29" t="s">
        <v>7</v>
      </c>
      <c r="D29" t="s">
        <v>557</v>
      </c>
      <c r="E29">
        <v>3513.77</v>
      </c>
      <c r="F29">
        <v>3595.0625</v>
      </c>
      <c r="G29">
        <v>2389.8225000000002</v>
      </c>
      <c r="H29">
        <v>4719.01</v>
      </c>
      <c r="I29">
        <v>2341.38</v>
      </c>
      <c r="J29">
        <v>5011.33</v>
      </c>
      <c r="M29">
        <v>4369.5249999999996</v>
      </c>
      <c r="N29">
        <v>4482.6175000000003</v>
      </c>
      <c r="O29">
        <v>3445.1824999999999</v>
      </c>
      <c r="P29">
        <v>5406.9599999999991</v>
      </c>
      <c r="Q29">
        <v>3429.5</v>
      </c>
      <c r="R29">
        <v>5761.92</v>
      </c>
      <c r="AC29">
        <v>4079.28</v>
      </c>
      <c r="AD29">
        <v>3954.85</v>
      </c>
      <c r="AE29">
        <v>2110.0300000000002</v>
      </c>
      <c r="AF29">
        <v>4341.9399999999996</v>
      </c>
      <c r="AG29">
        <v>1999.96</v>
      </c>
      <c r="AH29">
        <v>7243.04</v>
      </c>
      <c r="BA29">
        <v>1127.8800000000001</v>
      </c>
      <c r="BB29">
        <v>1378.91875</v>
      </c>
      <c r="BC29">
        <v>726.35749999999996</v>
      </c>
      <c r="BD29">
        <v>2008.3150000000001</v>
      </c>
      <c r="BE29">
        <v>524.74</v>
      </c>
      <c r="BF29">
        <v>2560.8200000000002</v>
      </c>
      <c r="BY29">
        <v>883.47</v>
      </c>
      <c r="BZ29">
        <v>883.47</v>
      </c>
      <c r="CA29">
        <v>883.47</v>
      </c>
      <c r="CB29">
        <v>883.47</v>
      </c>
      <c r="CC29">
        <v>883.47</v>
      </c>
      <c r="CD29">
        <v>883.47</v>
      </c>
      <c r="CO29">
        <v>3777.18</v>
      </c>
      <c r="CP29">
        <v>3778.1849999999999</v>
      </c>
      <c r="CQ29">
        <v>1471.22</v>
      </c>
      <c r="CR29">
        <v>6125.9</v>
      </c>
      <c r="CS29">
        <v>622.32999999999993</v>
      </c>
      <c r="CT29">
        <v>6895.3</v>
      </c>
      <c r="CW29">
        <v>1894.48</v>
      </c>
      <c r="CX29">
        <v>1547.2366666666667</v>
      </c>
      <c r="CY29">
        <v>951.52</v>
      </c>
      <c r="CZ29">
        <v>2056.1424999999999</v>
      </c>
      <c r="DA29">
        <v>637.20000000000005</v>
      </c>
      <c r="DB29">
        <v>2110.0300000000002</v>
      </c>
      <c r="DE29">
        <v>5340.85</v>
      </c>
      <c r="DF29">
        <v>4538.2150000000001</v>
      </c>
      <c r="DG29">
        <v>4147.8650000000007</v>
      </c>
      <c r="DH29">
        <v>5731.2</v>
      </c>
      <c r="DI29">
        <v>5301.3</v>
      </c>
      <c r="DJ29">
        <v>6783.6</v>
      </c>
      <c r="DM29">
        <v>5832.2</v>
      </c>
      <c r="DN29">
        <v>5949.0333333333328</v>
      </c>
      <c r="DO29">
        <v>5602.1750000000002</v>
      </c>
      <c r="DP29">
        <v>6325.0999999999995</v>
      </c>
      <c r="DQ29">
        <v>5525.5</v>
      </c>
      <c r="DR29">
        <v>6489.4</v>
      </c>
      <c r="FA29">
        <v>6154.02</v>
      </c>
      <c r="FB29">
        <v>5157.5366666666669</v>
      </c>
      <c r="FC29">
        <v>3239.5050000000001</v>
      </c>
      <c r="FD29">
        <v>6826.4474999999993</v>
      </c>
      <c r="FE29">
        <v>2268</v>
      </c>
      <c r="FF29">
        <v>7050.5899999999992</v>
      </c>
      <c r="FI29">
        <v>5953.3350000000009</v>
      </c>
      <c r="FJ29">
        <v>6250.2012500000001</v>
      </c>
      <c r="FK29">
        <v>3765.1525000000001</v>
      </c>
      <c r="FL29">
        <v>6726.3824999999997</v>
      </c>
      <c r="FM29">
        <v>2268</v>
      </c>
      <c r="FN29">
        <v>9701.7999999999993</v>
      </c>
      <c r="GG29">
        <v>1798.99</v>
      </c>
      <c r="GH29">
        <v>3358.373333333333</v>
      </c>
      <c r="GI29">
        <v>1736.5450000000001</v>
      </c>
      <c r="GJ29">
        <v>5370.0474999999997</v>
      </c>
      <c r="GK29">
        <v>1715.73</v>
      </c>
      <c r="GL29">
        <v>6560.4</v>
      </c>
      <c r="GO29">
        <v>7977.8200000000006</v>
      </c>
      <c r="GP29">
        <v>8054.46</v>
      </c>
      <c r="GQ29">
        <v>7339.1774999999998</v>
      </c>
      <c r="GR29">
        <v>8693.1025000000009</v>
      </c>
      <c r="GS29">
        <v>6560.4</v>
      </c>
      <c r="GT29">
        <v>9701.7999999999993</v>
      </c>
      <c r="HE29">
        <v>11431.7</v>
      </c>
      <c r="HF29">
        <v>11431.7</v>
      </c>
      <c r="HG29">
        <v>11431.7</v>
      </c>
      <c r="HH29">
        <v>11431.7</v>
      </c>
      <c r="HI29">
        <v>11431.7</v>
      </c>
      <c r="HJ29">
        <v>11431.7</v>
      </c>
      <c r="IC29">
        <v>1561.37</v>
      </c>
      <c r="ID29">
        <v>2200.13</v>
      </c>
      <c r="IE29">
        <v>1506.11</v>
      </c>
      <c r="IF29">
        <v>3053.84</v>
      </c>
      <c r="IG29">
        <v>1487.6899999999998</v>
      </c>
      <c r="IH29">
        <v>3551.33</v>
      </c>
      <c r="IK29">
        <v>8254.0649999999987</v>
      </c>
      <c r="IL29">
        <v>8254.0649999999987</v>
      </c>
      <c r="IM29">
        <v>4694.58</v>
      </c>
      <c r="IN29">
        <v>11813.55</v>
      </c>
      <c r="IO29">
        <v>4694.58</v>
      </c>
      <c r="IP29">
        <v>11813.55</v>
      </c>
      <c r="IS29">
        <v>6165.7000000000007</v>
      </c>
      <c r="IT29">
        <v>6017.6166666666668</v>
      </c>
      <c r="IU29">
        <v>5757.2</v>
      </c>
      <c r="IV29">
        <v>6425.9</v>
      </c>
      <c r="IW29">
        <v>5044.3999999999996</v>
      </c>
      <c r="IX29">
        <v>6546.8</v>
      </c>
      <c r="JA29">
        <v>1434.45</v>
      </c>
      <c r="JB29">
        <v>2052.9666666666667</v>
      </c>
      <c r="JC29">
        <v>1379.385</v>
      </c>
      <c r="JD29">
        <v>2881.1775000000002</v>
      </c>
      <c r="JE29">
        <v>1361.03</v>
      </c>
      <c r="JF29">
        <v>3363.42</v>
      </c>
      <c r="JI29">
        <v>4283.66</v>
      </c>
      <c r="JJ29">
        <v>4283.66</v>
      </c>
      <c r="JK29">
        <v>4283.66</v>
      </c>
      <c r="JL29">
        <v>4283.66</v>
      </c>
      <c r="JM29">
        <v>4283.66</v>
      </c>
      <c r="JN29">
        <v>4283.66</v>
      </c>
    </row>
    <row r="30" spans="1:276" x14ac:dyDescent="0.2">
      <c r="A30" s="4" t="str">
        <f t="shared" si="0"/>
        <v>ChinaRice Cultivation_Rice-wheat rotation_kg CH4/ha</v>
      </c>
      <c r="B30" s="4" t="s">
        <v>8</v>
      </c>
      <c r="C30" t="s">
        <v>7</v>
      </c>
      <c r="D30" t="s">
        <v>215</v>
      </c>
      <c r="E30">
        <v>96.625</v>
      </c>
      <c r="F30">
        <v>101.8125</v>
      </c>
      <c r="G30">
        <v>36.202500000000001</v>
      </c>
      <c r="H30">
        <v>162.23500000000001</v>
      </c>
      <c r="I30">
        <v>30.87</v>
      </c>
      <c r="J30">
        <v>183.13</v>
      </c>
      <c r="K30">
        <v>175.7</v>
      </c>
      <c r="L30">
        <v>130</v>
      </c>
      <c r="M30">
        <v>181.51999999999998</v>
      </c>
      <c r="N30">
        <v>187.29249999999999</v>
      </c>
      <c r="O30">
        <v>137.57749999999999</v>
      </c>
      <c r="P30">
        <v>231.23499999999999</v>
      </c>
      <c r="Q30">
        <v>133.01</v>
      </c>
      <c r="R30">
        <v>253.12</v>
      </c>
      <c r="S30">
        <v>175.7</v>
      </c>
      <c r="T30">
        <v>130</v>
      </c>
      <c r="AC30">
        <v>180.08</v>
      </c>
      <c r="AD30">
        <v>169.49</v>
      </c>
      <c r="AE30">
        <v>72.06</v>
      </c>
      <c r="AF30">
        <v>198.64</v>
      </c>
      <c r="AG30">
        <v>66.23</v>
      </c>
      <c r="AH30">
        <v>330.44</v>
      </c>
      <c r="AI30">
        <v>175.7</v>
      </c>
      <c r="AJ30">
        <v>130</v>
      </c>
      <c r="BA30">
        <v>20.149999999999999</v>
      </c>
      <c r="BB30">
        <v>18.793749999999999</v>
      </c>
      <c r="BC30">
        <v>13.06</v>
      </c>
      <c r="BD30">
        <v>23.522499999999997</v>
      </c>
      <c r="BE30">
        <v>9.34</v>
      </c>
      <c r="BF30">
        <v>26.72</v>
      </c>
      <c r="BG30">
        <v>175.7</v>
      </c>
      <c r="BH30">
        <v>130</v>
      </c>
      <c r="BY30">
        <v>32.770000000000003</v>
      </c>
      <c r="BZ30">
        <v>32.770000000000003</v>
      </c>
      <c r="CA30">
        <v>32.770000000000003</v>
      </c>
      <c r="CB30">
        <v>32.770000000000003</v>
      </c>
      <c r="CC30">
        <v>32.770000000000003</v>
      </c>
      <c r="CD30">
        <v>32.770000000000003</v>
      </c>
      <c r="CE30">
        <v>175.7</v>
      </c>
      <c r="CF30">
        <v>130</v>
      </c>
      <c r="CO30">
        <v>149.53</v>
      </c>
      <c r="CP30">
        <v>144.48500000000001</v>
      </c>
      <c r="CQ30">
        <v>28.155000000000001</v>
      </c>
      <c r="CR30">
        <v>245.75</v>
      </c>
      <c r="CS30">
        <v>11.33</v>
      </c>
      <c r="CT30">
        <v>291</v>
      </c>
      <c r="CU30">
        <v>175.7</v>
      </c>
      <c r="CV30">
        <v>130</v>
      </c>
      <c r="CW30">
        <v>11.68</v>
      </c>
      <c r="CX30">
        <v>29.736666666666668</v>
      </c>
      <c r="CY30">
        <v>11.49</v>
      </c>
      <c r="CZ30">
        <v>38.954999999999998</v>
      </c>
      <c r="DA30">
        <v>11.3</v>
      </c>
      <c r="DB30">
        <v>66.23</v>
      </c>
      <c r="DC30">
        <v>175.7</v>
      </c>
      <c r="DD30">
        <v>130</v>
      </c>
      <c r="DE30">
        <v>226.5</v>
      </c>
      <c r="DF30">
        <v>192.26499999999999</v>
      </c>
      <c r="DG30">
        <v>169.76499999999999</v>
      </c>
      <c r="DH30">
        <v>249</v>
      </c>
      <c r="DI30">
        <v>221</v>
      </c>
      <c r="DJ30">
        <v>300</v>
      </c>
      <c r="DK30">
        <v>175.7</v>
      </c>
      <c r="DL30">
        <v>130</v>
      </c>
      <c r="DM30">
        <v>273</v>
      </c>
      <c r="DN30">
        <v>277.33333333333331</v>
      </c>
      <c r="DO30">
        <v>264</v>
      </c>
      <c r="DP30">
        <v>288.5</v>
      </c>
      <c r="DQ30">
        <v>255</v>
      </c>
      <c r="DR30">
        <v>304</v>
      </c>
      <c r="DS30">
        <v>175.7</v>
      </c>
      <c r="DT30">
        <v>130</v>
      </c>
      <c r="FA30">
        <v>229.72</v>
      </c>
      <c r="FB30">
        <v>191.47</v>
      </c>
      <c r="FC30">
        <v>154.91</v>
      </c>
      <c r="FD30">
        <v>247.15499999999997</v>
      </c>
      <c r="FE30">
        <v>80.099999999999994</v>
      </c>
      <c r="FF30">
        <v>264.58999999999997</v>
      </c>
      <c r="FG30">
        <v>175.7</v>
      </c>
      <c r="FH30">
        <v>130</v>
      </c>
      <c r="FI30">
        <v>251.16499999999999</v>
      </c>
      <c r="FJ30">
        <v>271.58125000000001</v>
      </c>
      <c r="FK30">
        <v>155.45250000000001</v>
      </c>
      <c r="FL30">
        <v>285.8775</v>
      </c>
      <c r="FM30">
        <v>47.89</v>
      </c>
      <c r="FN30">
        <v>449</v>
      </c>
      <c r="FO30">
        <v>175.7</v>
      </c>
      <c r="FP30">
        <v>130</v>
      </c>
      <c r="GG30">
        <v>74</v>
      </c>
      <c r="GH30">
        <v>124.5</v>
      </c>
      <c r="GI30">
        <v>64.25</v>
      </c>
      <c r="GJ30">
        <v>134.25</v>
      </c>
      <c r="GK30">
        <v>50</v>
      </c>
      <c r="GL30">
        <v>79</v>
      </c>
      <c r="GM30">
        <v>175.7</v>
      </c>
      <c r="GN30">
        <v>130</v>
      </c>
      <c r="GO30">
        <v>307.935</v>
      </c>
      <c r="GP30">
        <v>337.71000000000004</v>
      </c>
      <c r="GQ30">
        <v>296.49250000000001</v>
      </c>
      <c r="GR30">
        <v>349.15250000000003</v>
      </c>
      <c r="GS30">
        <v>285.97000000000003</v>
      </c>
      <c r="GT30">
        <v>315.87</v>
      </c>
      <c r="GU30">
        <v>175.7</v>
      </c>
      <c r="GV30">
        <v>130</v>
      </c>
      <c r="HE30">
        <v>533</v>
      </c>
      <c r="HF30">
        <v>533</v>
      </c>
      <c r="HG30">
        <v>533</v>
      </c>
      <c r="HH30">
        <v>533</v>
      </c>
      <c r="HI30">
        <v>533</v>
      </c>
      <c r="HJ30">
        <v>533</v>
      </c>
      <c r="HK30">
        <v>175.7</v>
      </c>
      <c r="HL30">
        <v>130</v>
      </c>
      <c r="IC30">
        <v>57.67</v>
      </c>
      <c r="ID30">
        <v>86.463333333333338</v>
      </c>
      <c r="IE30">
        <v>53.480000000000004</v>
      </c>
      <c r="IF30">
        <v>105.05000000000001</v>
      </c>
      <c r="IG30">
        <v>49.29</v>
      </c>
      <c r="IH30">
        <v>152.43</v>
      </c>
      <c r="II30">
        <v>175.7</v>
      </c>
      <c r="IJ30">
        <v>130</v>
      </c>
      <c r="IK30">
        <v>385.5</v>
      </c>
      <c r="IL30">
        <v>385.5</v>
      </c>
      <c r="IM30">
        <v>297.75</v>
      </c>
      <c r="IN30">
        <v>473.25</v>
      </c>
      <c r="IO30">
        <v>210</v>
      </c>
      <c r="IP30">
        <v>561</v>
      </c>
      <c r="IQ30">
        <v>175.7</v>
      </c>
      <c r="IR30">
        <v>130</v>
      </c>
      <c r="IS30">
        <v>266</v>
      </c>
      <c r="IT30">
        <v>258.33333333333331</v>
      </c>
      <c r="IU30">
        <v>238.75</v>
      </c>
      <c r="IV30">
        <v>282.75</v>
      </c>
      <c r="IW30">
        <v>216</v>
      </c>
      <c r="IX30">
        <v>284</v>
      </c>
      <c r="IY30">
        <v>175.7</v>
      </c>
      <c r="IZ30">
        <v>130</v>
      </c>
      <c r="JA30">
        <v>53.25</v>
      </c>
      <c r="JB30">
        <v>80.833333333333329</v>
      </c>
      <c r="JC30">
        <v>49.14</v>
      </c>
      <c r="JD30">
        <v>98.734999999999999</v>
      </c>
      <c r="JE30">
        <v>45.03</v>
      </c>
      <c r="JF30">
        <v>144.22</v>
      </c>
      <c r="JG30">
        <v>175.7</v>
      </c>
      <c r="JH30">
        <v>130</v>
      </c>
      <c r="JI30">
        <v>185</v>
      </c>
      <c r="JJ30">
        <v>185</v>
      </c>
      <c r="JK30">
        <v>185</v>
      </c>
      <c r="JL30">
        <v>185</v>
      </c>
      <c r="JM30">
        <v>185</v>
      </c>
      <c r="JN30">
        <v>185</v>
      </c>
      <c r="JO30">
        <v>175.7</v>
      </c>
      <c r="JP30">
        <v>130</v>
      </c>
    </row>
    <row r="31" spans="1:276" x14ac:dyDescent="0.2">
      <c r="A31" s="4" t="str">
        <f t="shared" si="0"/>
        <v>ChinaRice Cultivation_Rice-wheat rotation_kg N2O/ha</v>
      </c>
      <c r="B31" s="4" t="s">
        <v>8</v>
      </c>
      <c r="C31" t="s">
        <v>7</v>
      </c>
      <c r="D31" t="s">
        <v>216</v>
      </c>
      <c r="E31">
        <v>4.6850000000000005</v>
      </c>
      <c r="F31">
        <v>4.7</v>
      </c>
      <c r="G31">
        <v>4.2324999999999999</v>
      </c>
      <c r="H31">
        <v>5.1524999999999999</v>
      </c>
      <c r="I31">
        <v>3.76</v>
      </c>
      <c r="J31">
        <v>5.67</v>
      </c>
      <c r="M31">
        <v>1.7649999999999999</v>
      </c>
      <c r="N31">
        <v>1.7725</v>
      </c>
      <c r="O31">
        <v>1.5899999999999999</v>
      </c>
      <c r="P31">
        <v>1.9475</v>
      </c>
      <c r="Q31">
        <v>1.44</v>
      </c>
      <c r="R31">
        <v>2.12</v>
      </c>
      <c r="AC31">
        <v>0.98</v>
      </c>
      <c r="AD31">
        <v>1.276</v>
      </c>
      <c r="AE31">
        <v>0.96</v>
      </c>
      <c r="AF31">
        <v>1.57</v>
      </c>
      <c r="AG31">
        <v>0.55000000000000004</v>
      </c>
      <c r="AH31">
        <v>2.3199999999999998</v>
      </c>
      <c r="BA31">
        <v>2.4450000000000003</v>
      </c>
      <c r="BB31">
        <v>3.1749999999999998</v>
      </c>
      <c r="BC31">
        <v>0.96250000000000002</v>
      </c>
      <c r="BD31">
        <v>5.4325000000000001</v>
      </c>
      <c r="BE31">
        <v>0.76</v>
      </c>
      <c r="BF31">
        <v>6.83</v>
      </c>
      <c r="BY31">
        <v>0.63</v>
      </c>
      <c r="BZ31">
        <v>0.63</v>
      </c>
      <c r="CA31">
        <v>0.63</v>
      </c>
      <c r="CB31">
        <v>0.63</v>
      </c>
      <c r="CC31">
        <v>0.63</v>
      </c>
      <c r="CD31">
        <v>0.63</v>
      </c>
      <c r="CO31">
        <v>2.5350000000000001</v>
      </c>
      <c r="CP31">
        <v>2.4</v>
      </c>
      <c r="CQ31">
        <v>1.81</v>
      </c>
      <c r="CR31">
        <v>2.6524999999999999</v>
      </c>
      <c r="CS31">
        <v>1.24</v>
      </c>
      <c r="CT31">
        <v>3.83</v>
      </c>
      <c r="CW31">
        <v>2.3199999999999998</v>
      </c>
      <c r="CX31">
        <v>2.9766666666666666</v>
      </c>
      <c r="CY31">
        <v>1.8049999999999999</v>
      </c>
      <c r="CZ31">
        <v>3.8200000000000003</v>
      </c>
      <c r="DA31">
        <v>1.29</v>
      </c>
      <c r="DB31">
        <v>5.32</v>
      </c>
      <c r="DE31">
        <v>1.6</v>
      </c>
      <c r="DF31">
        <v>1.615</v>
      </c>
      <c r="DG31">
        <v>1.4524999999999999</v>
      </c>
      <c r="DH31">
        <v>1.7625</v>
      </c>
      <c r="DI31">
        <v>1.1299999999999999</v>
      </c>
      <c r="DJ31">
        <v>2.13</v>
      </c>
      <c r="DM31">
        <v>0.34</v>
      </c>
      <c r="DN31">
        <v>0.40333333333333338</v>
      </c>
      <c r="DO31">
        <v>0.33</v>
      </c>
      <c r="DP31">
        <v>0.44500000000000006</v>
      </c>
      <c r="DQ31">
        <v>0.32</v>
      </c>
      <c r="DR31">
        <v>0.55000000000000004</v>
      </c>
      <c r="FA31">
        <v>4.29</v>
      </c>
      <c r="FB31">
        <v>3.666666666666667</v>
      </c>
      <c r="FC31">
        <v>3.09</v>
      </c>
      <c r="FD31">
        <v>4.5549999999999997</v>
      </c>
      <c r="FE31">
        <v>1.89</v>
      </c>
      <c r="FF31">
        <v>4.82</v>
      </c>
      <c r="FI31">
        <v>1.38</v>
      </c>
      <c r="FJ31">
        <v>1.7645</v>
      </c>
      <c r="FK31">
        <v>0.68600000000000005</v>
      </c>
      <c r="FL31">
        <v>2.31</v>
      </c>
      <c r="FM31">
        <v>7.2999999999999995E-2</v>
      </c>
      <c r="FN31">
        <v>4.18</v>
      </c>
      <c r="GG31">
        <v>0.63900000000000001</v>
      </c>
      <c r="GH31">
        <v>0.64749999999999996</v>
      </c>
      <c r="GI31">
        <v>0.37424999999999997</v>
      </c>
      <c r="GJ31">
        <v>0.91225000000000001</v>
      </c>
      <c r="GK31">
        <v>0.183</v>
      </c>
      <c r="GL31">
        <v>1.129</v>
      </c>
      <c r="GO31">
        <v>3.01</v>
      </c>
      <c r="GP31">
        <v>3.105</v>
      </c>
      <c r="GQ31">
        <v>0.87</v>
      </c>
      <c r="GR31">
        <v>5.2449999999999992</v>
      </c>
      <c r="GS31">
        <v>0.84</v>
      </c>
      <c r="GT31">
        <v>5.56</v>
      </c>
      <c r="HE31">
        <v>0.77</v>
      </c>
      <c r="HF31">
        <v>0.77</v>
      </c>
      <c r="HG31">
        <v>0.77</v>
      </c>
      <c r="HH31">
        <v>0.77</v>
      </c>
      <c r="HI31">
        <v>0.77</v>
      </c>
      <c r="HJ31">
        <v>0.77</v>
      </c>
      <c r="IC31">
        <v>1.1299999999999999</v>
      </c>
      <c r="ID31">
        <v>1.24</v>
      </c>
      <c r="IE31">
        <v>1.1299999999999999</v>
      </c>
      <c r="IF31">
        <v>1.2949999999999999</v>
      </c>
      <c r="IG31">
        <v>1.1299999999999999</v>
      </c>
      <c r="IH31">
        <v>1.46</v>
      </c>
      <c r="IK31">
        <v>0.51149999999999995</v>
      </c>
      <c r="IL31">
        <v>0.51149999999999995</v>
      </c>
      <c r="IM31">
        <v>0.30824999999999997</v>
      </c>
      <c r="IN31">
        <v>0.71474999999999989</v>
      </c>
      <c r="IO31">
        <v>0.105</v>
      </c>
      <c r="IP31">
        <v>0.91799999999999993</v>
      </c>
      <c r="IS31">
        <v>1.845</v>
      </c>
      <c r="IT31">
        <v>1.9116666666666666</v>
      </c>
      <c r="IU31">
        <v>1.6825000000000001</v>
      </c>
      <c r="IV31">
        <v>1.9175</v>
      </c>
      <c r="IW31">
        <v>1.49</v>
      </c>
      <c r="IX31">
        <v>1.93</v>
      </c>
      <c r="JA31">
        <v>1.08</v>
      </c>
      <c r="JB31">
        <v>1.1466666666666667</v>
      </c>
      <c r="JC31">
        <v>1.05</v>
      </c>
      <c r="JD31">
        <v>1.21</v>
      </c>
      <c r="JE31">
        <v>1.02</v>
      </c>
      <c r="JF31">
        <v>1.34</v>
      </c>
      <c r="JI31">
        <v>1.286</v>
      </c>
      <c r="JJ31">
        <v>1.286</v>
      </c>
      <c r="JK31">
        <v>1.286</v>
      </c>
      <c r="JL31">
        <v>1.286</v>
      </c>
      <c r="JM31">
        <v>1.286</v>
      </c>
      <c r="JN31">
        <v>1.286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Tests</vt:lpstr>
      <vt:lpstr>README</vt:lpstr>
      <vt:lpstr>Calcs--&gt;&gt;</vt:lpstr>
      <vt:lpstr>Retrieving</vt:lpstr>
      <vt:lpstr>Ind-mapping</vt:lpstr>
      <vt:lpstr>Data--&gt;&gt;</vt:lpstr>
      <vt:lpstr>codebook</vt:lpstr>
      <vt:lpstr>potential</vt:lpstr>
      <vt:lpstr>countries</vt:lpstr>
      <vt:lpstr>filters</vt:lpstr>
      <vt:lpstr>indicators</vt:lpstr>
      <vt:lpstr>indicators_1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ruben andino</cp:lastModifiedBy>
  <dcterms:created xsi:type="dcterms:W3CDTF">2023-07-21T13:04:20Z</dcterms:created>
  <dcterms:modified xsi:type="dcterms:W3CDTF">2024-01-12T18:09:14Z</dcterms:modified>
</cp:coreProperties>
</file>