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rubenarslan/Dropbox/Manuscript Dave/GS pedigree-GCTA/Supplement_Website_R/"/>
    </mc:Choice>
  </mc:AlternateContent>
  <bookViews>
    <workbookView xWindow="0" yWindow="460" windowWidth="28800" windowHeight="17460"/>
  </bookViews>
  <sheets>
    <sheet name="6bins" sheetId="1" r:id="rId1"/>
    <sheet name="6bins-1" sheetId="3" r:id="rId2"/>
    <sheet name="6bins-2" sheetId="2" r:id="rId3"/>
    <sheet name="6bins-3" sheetId="5" r:id="rId4"/>
    <sheet name="6bins-4" sheetId="6" r:id="rId5"/>
    <sheet name="6bins-5" sheetId="7" r:id="rId6"/>
    <sheet name="6bins-6" sheetId="4" r:id="rId7"/>
    <sheet name="1bi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4" l="1"/>
  <c r="R9" i="4"/>
  <c r="R8" i="4"/>
  <c r="R7" i="4"/>
  <c r="R6" i="4"/>
  <c r="R5" i="4"/>
  <c r="R4" i="4"/>
  <c r="R3" i="4"/>
  <c r="R10" i="7"/>
  <c r="R9" i="7"/>
  <c r="R8" i="7"/>
  <c r="R7" i="7"/>
  <c r="R6" i="7"/>
  <c r="R5" i="7"/>
  <c r="R4" i="7"/>
  <c r="R3" i="7"/>
  <c r="R10" i="6"/>
  <c r="R9" i="6"/>
  <c r="R8" i="6"/>
  <c r="R7" i="6"/>
  <c r="R6" i="6"/>
  <c r="R5" i="6"/>
  <c r="R4" i="6"/>
  <c r="R3" i="6"/>
  <c r="R10" i="5"/>
  <c r="R9" i="5"/>
  <c r="R8" i="5"/>
  <c r="R7" i="5"/>
  <c r="R6" i="5"/>
  <c r="R5" i="5"/>
  <c r="R4" i="5"/>
  <c r="R3" i="5"/>
  <c r="R10" i="2"/>
  <c r="R9" i="2"/>
  <c r="R8" i="2"/>
  <c r="R7" i="2"/>
  <c r="R6" i="2"/>
  <c r="R5" i="2"/>
  <c r="R4" i="2"/>
  <c r="R3" i="2"/>
  <c r="R4" i="3"/>
  <c r="R5" i="3"/>
  <c r="R6" i="3"/>
  <c r="R7" i="3"/>
  <c r="R8" i="3"/>
  <c r="R9" i="3"/>
  <c r="R10" i="3"/>
  <c r="R3" i="3"/>
  <c r="P10" i="4"/>
  <c r="P9" i="4"/>
  <c r="P8" i="4"/>
  <c r="P7" i="4"/>
  <c r="P6" i="4"/>
  <c r="P5" i="4"/>
  <c r="P4" i="4"/>
  <c r="P3" i="4"/>
  <c r="P10" i="7"/>
  <c r="P9" i="7"/>
  <c r="P8" i="7"/>
  <c r="P7" i="7"/>
  <c r="P6" i="7"/>
  <c r="P5" i="7"/>
  <c r="P4" i="7"/>
  <c r="P3" i="7"/>
  <c r="P10" i="6"/>
  <c r="P9" i="6"/>
  <c r="P8" i="6"/>
  <c r="P7" i="6"/>
  <c r="P6" i="6"/>
  <c r="P5" i="6"/>
  <c r="P4" i="6"/>
  <c r="P3" i="6"/>
  <c r="P10" i="5"/>
  <c r="P9" i="5"/>
  <c r="P8" i="5"/>
  <c r="P7" i="5"/>
  <c r="P6" i="5"/>
  <c r="P5" i="5"/>
  <c r="P4" i="5"/>
  <c r="P3" i="5"/>
  <c r="P10" i="2"/>
  <c r="P9" i="2"/>
  <c r="P8" i="2"/>
  <c r="P7" i="2"/>
  <c r="P6" i="2"/>
  <c r="P5" i="2"/>
  <c r="P4" i="2"/>
  <c r="P3" i="2"/>
  <c r="P4" i="3"/>
  <c r="P5" i="3"/>
  <c r="P6" i="3"/>
  <c r="P7" i="3"/>
  <c r="P8" i="3"/>
  <c r="P9" i="3"/>
  <c r="P10" i="3"/>
  <c r="P3" i="3"/>
</calcChain>
</file>

<file path=xl/sharedStrings.xml><?xml version="1.0" encoding="utf-8"?>
<sst xmlns="http://schemas.openxmlformats.org/spreadsheetml/2006/main" count="334" uniqueCount="27">
  <si>
    <t>g</t>
  </si>
  <si>
    <t>vocabulary</t>
  </si>
  <si>
    <t>verbal_total</t>
  </si>
  <si>
    <t>TOTAL_LM</t>
  </si>
  <si>
    <t>Education</t>
  </si>
  <si>
    <t>digit</t>
  </si>
  <si>
    <t>eysenck_E</t>
  </si>
  <si>
    <t>eysenck_N</t>
  </si>
  <si>
    <t>0.001-0.05</t>
  </si>
  <si>
    <t>0.05-0.1</t>
  </si>
  <si>
    <t>0.1-0.2</t>
  </si>
  <si>
    <t>0.2-0.3</t>
  </si>
  <si>
    <t>0.3-0.4</t>
  </si>
  <si>
    <t>0.4-0.5</t>
  </si>
  <si>
    <t>sum</t>
  </si>
  <si>
    <t>logL</t>
  </si>
  <si>
    <t>Estimate</t>
  </si>
  <si>
    <t>s.e.</t>
  </si>
  <si>
    <t>Trait</t>
  </si>
  <si>
    <t>Bin</t>
  </si>
  <si>
    <t>0.05-0.5</t>
  </si>
  <si>
    <t>logL0</t>
  </si>
  <si>
    <t>p</t>
  </si>
  <si>
    <t>Full-Reduced</t>
  </si>
  <si>
    <t>dif in logL</t>
  </si>
  <si>
    <t>&lt;0.05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</si>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</sst>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2" workbookViewId="0">
      <selection activeCell="H51" sqref="H51"/>
    </sheetView>
  </sheetViews>
  <sheetFormatPr baseColWidth="10" defaultColWidth="8.83203125" defaultRowHeight="15" x14ac:dyDescent="0.2"/>
  <cols>
    <col min="1" max="1" width="10.83203125" bestFit="1" customWidth="1"/>
  </cols>
  <sheetData>
    <row r="1" spans="1:4" x14ac:dyDescent="0.2">
      <c r="A1" t="s">
        <v>18</v>
      </c>
      <c r="B1" t="s">
        <v>19</v>
      </c>
      <c r="C1" t="s">
        <v>16</v>
      </c>
      <c r="D1" t="s">
        <v>17</v>
      </c>
    </row>
    <row r="2" spans="1:4" x14ac:dyDescent="0.2">
      <c r="A2" t="s">
        <v>0</v>
      </c>
      <c r="B2" t="s">
        <v>8</v>
      </c>
      <c r="C2" s="4">
        <v>0.31213299999999999</v>
      </c>
      <c r="D2" s="4">
        <v>9.2380000000000004E-2</v>
      </c>
    </row>
    <row r="3" spans="1:4" x14ac:dyDescent="0.2">
      <c r="A3" t="s">
        <v>1</v>
      </c>
      <c r="B3" t="s">
        <v>8</v>
      </c>
      <c r="C3" s="4">
        <v>0.14564099999999999</v>
      </c>
      <c r="D3" s="4">
        <v>8.6243E-2</v>
      </c>
    </row>
    <row r="4" spans="1:4" x14ac:dyDescent="0.2">
      <c r="A4" t="s">
        <v>2</v>
      </c>
      <c r="B4" t="s">
        <v>8</v>
      </c>
      <c r="C4" s="4">
        <v>0.239208</v>
      </c>
      <c r="D4" s="4">
        <v>9.0744000000000005E-2</v>
      </c>
    </row>
    <row r="5" spans="1:4" x14ac:dyDescent="0.2">
      <c r="A5" t="s">
        <v>3</v>
      </c>
      <c r="B5" t="s">
        <v>8</v>
      </c>
      <c r="C5" s="5">
        <v>0.10907</v>
      </c>
      <c r="D5" s="5">
        <v>8.8414999999999994E-2</v>
      </c>
    </row>
    <row r="6" spans="1:4" x14ac:dyDescent="0.2">
      <c r="A6" t="s">
        <v>4</v>
      </c>
      <c r="B6" t="s">
        <v>8</v>
      </c>
      <c r="C6" s="5">
        <v>0.115012</v>
      </c>
      <c r="D6" s="5">
        <v>8.9222999999999997E-2</v>
      </c>
    </row>
    <row r="7" spans="1:4" x14ac:dyDescent="0.2">
      <c r="A7" t="s">
        <v>5</v>
      </c>
      <c r="B7" t="s">
        <v>8</v>
      </c>
      <c r="C7" s="5">
        <v>0.12712499999999999</v>
      </c>
      <c r="D7" s="5">
        <v>8.7979000000000002E-2</v>
      </c>
    </row>
    <row r="8" spans="1:4" x14ac:dyDescent="0.2">
      <c r="A8" t="s">
        <v>6</v>
      </c>
      <c r="B8" t="s">
        <v>8</v>
      </c>
      <c r="C8" s="5">
        <v>7.0481000000000002E-2</v>
      </c>
      <c r="D8" s="5">
        <v>8.5685999999999998E-2</v>
      </c>
    </row>
    <row r="9" spans="1:4" x14ac:dyDescent="0.2">
      <c r="A9" t="s">
        <v>7</v>
      </c>
      <c r="B9" t="s">
        <v>8</v>
      </c>
      <c r="C9" s="5">
        <v>3.3449999999999999E-3</v>
      </c>
      <c r="D9" s="5">
        <v>8.3912E-2</v>
      </c>
    </row>
    <row r="10" spans="1:4" x14ac:dyDescent="0.2">
      <c r="A10" t="s">
        <v>0</v>
      </c>
      <c r="B10" t="s">
        <v>9</v>
      </c>
      <c r="C10" s="5">
        <v>9.9999999999999995E-7</v>
      </c>
      <c r="D10" s="5">
        <v>3.1358999999999998E-2</v>
      </c>
    </row>
    <row r="11" spans="1:4" x14ac:dyDescent="0.2">
      <c r="A11" t="s">
        <v>1</v>
      </c>
      <c r="B11" t="s">
        <v>9</v>
      </c>
      <c r="C11" s="5">
        <v>9.9999999999999995E-7</v>
      </c>
      <c r="D11" s="5">
        <v>2.9905000000000001E-2</v>
      </c>
    </row>
    <row r="12" spans="1:4" x14ac:dyDescent="0.2">
      <c r="A12" t="s">
        <v>2</v>
      </c>
      <c r="B12" t="s">
        <v>9</v>
      </c>
      <c r="C12" s="5">
        <v>9.9999999999999995E-7</v>
      </c>
      <c r="D12" s="5">
        <v>3.0082999999999999E-2</v>
      </c>
    </row>
    <row r="13" spans="1:4" x14ac:dyDescent="0.2">
      <c r="A13" t="s">
        <v>3</v>
      </c>
      <c r="B13" t="s">
        <v>9</v>
      </c>
      <c r="C13" s="5">
        <v>9.9999999999999995E-7</v>
      </c>
      <c r="D13" s="5">
        <v>3.0307000000000001E-2</v>
      </c>
    </row>
    <row r="14" spans="1:4" x14ac:dyDescent="0.2">
      <c r="A14" t="s">
        <v>4</v>
      </c>
      <c r="B14" t="s">
        <v>9</v>
      </c>
      <c r="C14" s="5">
        <v>9.9999999999999995E-7</v>
      </c>
      <c r="D14" s="5">
        <v>3.0393E-2</v>
      </c>
    </row>
    <row r="15" spans="1:4" x14ac:dyDescent="0.2">
      <c r="A15" t="s">
        <v>5</v>
      </c>
      <c r="B15" t="s">
        <v>9</v>
      </c>
      <c r="C15" s="5">
        <v>9.9999999999999995E-7</v>
      </c>
      <c r="D15" s="5">
        <v>2.7786999999999999E-2</v>
      </c>
    </row>
    <row r="16" spans="1:4" x14ac:dyDescent="0.2">
      <c r="A16" t="s">
        <v>6</v>
      </c>
      <c r="B16" t="s">
        <v>9</v>
      </c>
      <c r="C16" s="5">
        <v>9.9999999999999995E-7</v>
      </c>
      <c r="D16" s="5">
        <v>2.6076999999999999E-2</v>
      </c>
    </row>
    <row r="17" spans="1:4" x14ac:dyDescent="0.2">
      <c r="A17" t="s">
        <v>7</v>
      </c>
      <c r="B17" t="s">
        <v>9</v>
      </c>
      <c r="C17" s="5">
        <v>2.4414000000000002E-2</v>
      </c>
      <c r="D17" s="5">
        <v>3.0459E-2</v>
      </c>
    </row>
    <row r="18" spans="1:4" x14ac:dyDescent="0.2">
      <c r="A18" t="s">
        <v>0</v>
      </c>
      <c r="B18" t="s">
        <v>10</v>
      </c>
      <c r="C18" s="5">
        <v>1.5661999999999999E-2</v>
      </c>
      <c r="D18" s="5">
        <v>3.5832999999999997E-2</v>
      </c>
    </row>
    <row r="19" spans="1:4" x14ac:dyDescent="0.2">
      <c r="A19" t="s">
        <v>1</v>
      </c>
      <c r="B19" t="s">
        <v>10</v>
      </c>
      <c r="C19" s="4">
        <v>7.6715000000000005E-2</v>
      </c>
      <c r="D19" s="4">
        <v>3.5647999999999999E-2</v>
      </c>
    </row>
    <row r="20" spans="1:4" x14ac:dyDescent="0.2">
      <c r="A20" t="s">
        <v>2</v>
      </c>
      <c r="B20" t="s">
        <v>10</v>
      </c>
      <c r="C20" s="4">
        <v>7.3228000000000001E-2</v>
      </c>
      <c r="D20" s="4">
        <v>3.5792999999999998E-2</v>
      </c>
    </row>
    <row r="21" spans="1:4" x14ac:dyDescent="0.2">
      <c r="A21" t="s">
        <v>3</v>
      </c>
      <c r="B21" t="s">
        <v>10</v>
      </c>
      <c r="C21" s="5">
        <v>8.0070000000000002E-3</v>
      </c>
      <c r="D21" s="5">
        <v>3.4262000000000001E-2</v>
      </c>
    </row>
    <row r="22" spans="1:4" x14ac:dyDescent="0.2">
      <c r="A22" t="s">
        <v>4</v>
      </c>
      <c r="B22" t="s">
        <v>10</v>
      </c>
      <c r="C22" s="5">
        <v>4.0466000000000002E-2</v>
      </c>
      <c r="D22" s="5">
        <v>3.6192000000000002E-2</v>
      </c>
    </row>
    <row r="23" spans="1:4" x14ac:dyDescent="0.2">
      <c r="A23" t="s">
        <v>5</v>
      </c>
      <c r="B23" t="s">
        <v>10</v>
      </c>
      <c r="C23" s="5">
        <v>2.4910000000000002E-3</v>
      </c>
      <c r="D23" s="5">
        <v>3.3889000000000002E-2</v>
      </c>
    </row>
    <row r="24" spans="1:4" x14ac:dyDescent="0.2">
      <c r="A24" t="s">
        <v>6</v>
      </c>
      <c r="B24" t="s">
        <v>10</v>
      </c>
      <c r="C24" s="5">
        <v>9.9999999999999995E-7</v>
      </c>
      <c r="D24" s="5">
        <v>3.2320000000000002E-2</v>
      </c>
    </row>
    <row r="25" spans="1:4" x14ac:dyDescent="0.2">
      <c r="A25" t="s">
        <v>7</v>
      </c>
      <c r="B25" t="s">
        <v>10</v>
      </c>
      <c r="C25" s="5">
        <v>9.9999999999999995E-7</v>
      </c>
      <c r="D25" s="5">
        <v>3.2992E-2</v>
      </c>
    </row>
    <row r="26" spans="1:4" x14ac:dyDescent="0.2">
      <c r="A26" t="s">
        <v>0</v>
      </c>
      <c r="B26" t="s">
        <v>11</v>
      </c>
      <c r="C26" s="4">
        <v>5.5854000000000001E-2</v>
      </c>
      <c r="D26" s="4">
        <v>3.4075000000000001E-2</v>
      </c>
    </row>
    <row r="27" spans="1:4" x14ac:dyDescent="0.2">
      <c r="A27" t="s">
        <v>1</v>
      </c>
      <c r="B27" t="s">
        <v>11</v>
      </c>
      <c r="C27" s="5">
        <v>4.6614999999999997E-2</v>
      </c>
      <c r="D27" s="5">
        <v>3.3674999999999997E-2</v>
      </c>
    </row>
    <row r="28" spans="1:4" x14ac:dyDescent="0.2">
      <c r="A28" t="s">
        <v>2</v>
      </c>
      <c r="B28" t="s">
        <v>11</v>
      </c>
      <c r="C28" s="5">
        <v>1.8829999999999999E-3</v>
      </c>
      <c r="D28" s="5">
        <v>3.1724000000000002E-2</v>
      </c>
    </row>
    <row r="29" spans="1:4" x14ac:dyDescent="0.2">
      <c r="A29" t="s">
        <v>3</v>
      </c>
      <c r="B29" t="s">
        <v>11</v>
      </c>
      <c r="C29" s="5">
        <v>3.3085999999999997E-2</v>
      </c>
      <c r="D29" s="5">
        <v>3.2363999999999997E-2</v>
      </c>
    </row>
    <row r="30" spans="1:4" x14ac:dyDescent="0.2">
      <c r="A30" t="s">
        <v>4</v>
      </c>
      <c r="B30" t="s">
        <v>11</v>
      </c>
      <c r="C30" s="4">
        <v>9.1857999999999995E-2</v>
      </c>
      <c r="D30" s="4">
        <v>3.5472999999999998E-2</v>
      </c>
    </row>
    <row r="31" spans="1:4" x14ac:dyDescent="0.2">
      <c r="A31" t="s">
        <v>5</v>
      </c>
      <c r="B31" t="s">
        <v>11</v>
      </c>
      <c r="C31" s="5">
        <v>3.6343E-2</v>
      </c>
      <c r="D31" s="5">
        <v>3.2552999999999999E-2</v>
      </c>
    </row>
    <row r="32" spans="1:4" x14ac:dyDescent="0.2">
      <c r="A32" t="s">
        <v>6</v>
      </c>
      <c r="B32" t="s">
        <v>11</v>
      </c>
      <c r="C32" s="5">
        <v>1.7748E-2</v>
      </c>
      <c r="D32" s="5">
        <v>3.1182999999999999E-2</v>
      </c>
    </row>
    <row r="33" spans="1:4" x14ac:dyDescent="0.2">
      <c r="A33" t="s">
        <v>7</v>
      </c>
      <c r="B33" t="s">
        <v>11</v>
      </c>
      <c r="C33" s="5">
        <v>3.1509000000000002E-2</v>
      </c>
      <c r="D33" s="5">
        <v>3.0238999999999999E-2</v>
      </c>
    </row>
    <row r="34" spans="1:4" x14ac:dyDescent="0.2">
      <c r="A34" t="s">
        <v>0</v>
      </c>
      <c r="B34" t="s">
        <v>12</v>
      </c>
      <c r="C34" s="4">
        <v>6.9211999999999996E-2</v>
      </c>
      <c r="D34" s="4">
        <v>3.2421999999999999E-2</v>
      </c>
    </row>
    <row r="35" spans="1:4" x14ac:dyDescent="0.2">
      <c r="A35" t="s">
        <v>1</v>
      </c>
      <c r="B35" t="s">
        <v>12</v>
      </c>
      <c r="C35" s="4">
        <v>0.118823</v>
      </c>
      <c r="D35" s="4">
        <v>3.3229000000000002E-2</v>
      </c>
    </row>
    <row r="36" spans="1:4" x14ac:dyDescent="0.2">
      <c r="A36" t="s">
        <v>2</v>
      </c>
      <c r="B36" t="s">
        <v>12</v>
      </c>
      <c r="C36" s="4">
        <v>5.6772999999999997E-2</v>
      </c>
      <c r="D36" s="4">
        <v>3.0596999999999999E-2</v>
      </c>
    </row>
    <row r="37" spans="1:4" x14ac:dyDescent="0.2">
      <c r="A37" t="s">
        <v>3</v>
      </c>
      <c r="B37" t="s">
        <v>12</v>
      </c>
      <c r="C37" s="5">
        <v>1.8804999999999999E-2</v>
      </c>
      <c r="D37" s="5">
        <v>3.0616999999999998E-2</v>
      </c>
    </row>
    <row r="38" spans="1:4" x14ac:dyDescent="0.2">
      <c r="A38" t="s">
        <v>4</v>
      </c>
      <c r="B38" t="s">
        <v>12</v>
      </c>
      <c r="C38" s="4">
        <v>8.9561000000000002E-2</v>
      </c>
      <c r="D38" s="4">
        <v>3.3635999999999999E-2</v>
      </c>
    </row>
    <row r="39" spans="1:4" x14ac:dyDescent="0.2">
      <c r="A39" t="s">
        <v>5</v>
      </c>
      <c r="B39" t="s">
        <v>12</v>
      </c>
      <c r="C39" s="5">
        <v>3.1088000000000001E-2</v>
      </c>
      <c r="D39" s="5">
        <v>3.1342000000000002E-2</v>
      </c>
    </row>
    <row r="40" spans="1:4" x14ac:dyDescent="0.2">
      <c r="A40" t="s">
        <v>6</v>
      </c>
      <c r="B40" t="s">
        <v>12</v>
      </c>
      <c r="C40" s="5">
        <v>1.5903E-2</v>
      </c>
      <c r="D40" s="5">
        <v>3.0065000000000001E-2</v>
      </c>
    </row>
    <row r="41" spans="1:4" x14ac:dyDescent="0.2">
      <c r="A41" t="s">
        <v>7</v>
      </c>
      <c r="B41" t="s">
        <v>12</v>
      </c>
      <c r="C41" s="5">
        <v>1.6239E-2</v>
      </c>
      <c r="D41" s="5">
        <v>3.0158000000000001E-2</v>
      </c>
    </row>
    <row r="42" spans="1:4" x14ac:dyDescent="0.2">
      <c r="A42" t="s">
        <v>0</v>
      </c>
      <c r="B42" t="s">
        <v>13</v>
      </c>
      <c r="C42" s="4">
        <v>6.9339999999999999E-2</v>
      </c>
      <c r="D42" s="4">
        <v>2.8698999999999999E-2</v>
      </c>
    </row>
    <row r="43" spans="1:4" x14ac:dyDescent="0.2">
      <c r="A43" t="s">
        <v>1</v>
      </c>
      <c r="B43" t="s">
        <v>13</v>
      </c>
      <c r="C43" s="4">
        <v>4.6823999999999998E-2</v>
      </c>
      <c r="D43" s="4">
        <v>2.8441999999999999E-2</v>
      </c>
    </row>
    <row r="44" spans="1:4" x14ac:dyDescent="0.2">
      <c r="A44" t="s">
        <v>2</v>
      </c>
      <c r="B44" t="s">
        <v>13</v>
      </c>
      <c r="C44" s="5">
        <v>2.1042999999999999E-2</v>
      </c>
      <c r="D44" s="5">
        <v>2.7050999999999999E-2</v>
      </c>
    </row>
    <row r="45" spans="1:4" x14ac:dyDescent="0.2">
      <c r="A45" t="s">
        <v>3</v>
      </c>
      <c r="B45" t="s">
        <v>13</v>
      </c>
      <c r="C45" s="5">
        <v>2.8427999999999998E-2</v>
      </c>
      <c r="D45" s="5">
        <v>2.5956E-2</v>
      </c>
    </row>
    <row r="46" spans="1:4" x14ac:dyDescent="0.2">
      <c r="A46" t="s">
        <v>4</v>
      </c>
      <c r="B46" t="s">
        <v>13</v>
      </c>
      <c r="C46" s="5">
        <v>1.1622E-2</v>
      </c>
      <c r="D46" s="5">
        <v>2.7925999999999999E-2</v>
      </c>
    </row>
    <row r="47" spans="1:4" x14ac:dyDescent="0.2">
      <c r="A47" t="s">
        <v>5</v>
      </c>
      <c r="B47" t="s">
        <v>13</v>
      </c>
      <c r="C47" s="4">
        <v>4.4366000000000003E-2</v>
      </c>
      <c r="D47" s="4">
        <v>2.7174E-2</v>
      </c>
    </row>
    <row r="48" spans="1:4" x14ac:dyDescent="0.2">
      <c r="A48" t="s">
        <v>6</v>
      </c>
      <c r="B48" t="s">
        <v>13</v>
      </c>
      <c r="C48" s="5">
        <v>2.2436000000000001E-2</v>
      </c>
      <c r="D48" s="5">
        <v>2.5600999999999999E-2</v>
      </c>
    </row>
    <row r="49" spans="1:4" x14ac:dyDescent="0.2">
      <c r="A49" t="s">
        <v>7</v>
      </c>
      <c r="B49" t="s">
        <v>13</v>
      </c>
      <c r="C49" s="4">
        <v>5.5112000000000001E-2</v>
      </c>
      <c r="D49" s="4">
        <v>2.6535E-2</v>
      </c>
    </row>
    <row r="50" spans="1:4" x14ac:dyDescent="0.2">
      <c r="A50" t="s">
        <v>0</v>
      </c>
      <c r="B50" t="s">
        <v>26</v>
      </c>
      <c r="C50" s="5">
        <v>0.52220100000000003</v>
      </c>
      <c r="D50" s="5">
        <v>9.1469999999999996E-2</v>
      </c>
    </row>
    <row r="51" spans="1:4" x14ac:dyDescent="0.2">
      <c r="A51" t="s">
        <v>1</v>
      </c>
      <c r="B51" t="s">
        <v>26</v>
      </c>
      <c r="C51" s="5">
        <v>0.43461899999999998</v>
      </c>
      <c r="D51" s="5">
        <v>8.6037000000000002E-2</v>
      </c>
    </row>
    <row r="52" spans="1:4" x14ac:dyDescent="0.2">
      <c r="A52" t="s">
        <v>2</v>
      </c>
      <c r="B52" t="s">
        <v>26</v>
      </c>
      <c r="C52" s="5">
        <v>0.39213599999999998</v>
      </c>
      <c r="D52" s="5">
        <v>9.0357000000000007E-2</v>
      </c>
    </row>
    <row r="53" spans="1:4" x14ac:dyDescent="0.2">
      <c r="A53" t="s">
        <v>3</v>
      </c>
      <c r="B53" t="s">
        <v>26</v>
      </c>
      <c r="C53" s="5">
        <v>0.19739599999999999</v>
      </c>
      <c r="D53" s="5">
        <v>8.8160000000000002E-2</v>
      </c>
    </row>
    <row r="54" spans="1:4" x14ac:dyDescent="0.2">
      <c r="A54" t="s">
        <v>4</v>
      </c>
      <c r="B54" t="s">
        <v>26</v>
      </c>
      <c r="C54" s="5">
        <v>0.34852</v>
      </c>
      <c r="D54" s="5">
        <v>8.8022000000000003E-2</v>
      </c>
    </row>
    <row r="55" spans="1:4" x14ac:dyDescent="0.2">
      <c r="A55" t="s">
        <v>5</v>
      </c>
      <c r="B55" t="s">
        <v>26</v>
      </c>
      <c r="C55" s="5">
        <v>0.24141299999999999</v>
      </c>
      <c r="D55" s="5">
        <v>8.7513999999999995E-2</v>
      </c>
    </row>
    <row r="56" spans="1:4" x14ac:dyDescent="0.2">
      <c r="A56" t="s">
        <v>6</v>
      </c>
      <c r="B56" t="s">
        <v>26</v>
      </c>
      <c r="C56" s="5">
        <v>0.12656999999999999</v>
      </c>
      <c r="D56" s="5">
        <v>8.5293999999999995E-2</v>
      </c>
    </row>
    <row r="57" spans="1:4" x14ac:dyDescent="0.2">
      <c r="A57" t="s">
        <v>7</v>
      </c>
      <c r="B57" t="s">
        <v>26</v>
      </c>
      <c r="C57" s="5">
        <v>0.13061900000000001</v>
      </c>
      <c r="D57" s="5">
        <v>8.5751999999999995E-2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baseColWidth="10" defaultColWidth="8.83203125" defaultRowHeight="15" x14ac:dyDescent="0.2"/>
  <cols>
    <col min="1" max="1" width="10.83203125" customWidth="1"/>
  </cols>
  <sheetData>
    <row r="1" spans="1:18" x14ac:dyDescent="0.2">
      <c r="A1" t="s">
        <v>19</v>
      </c>
      <c r="B1" s="6" t="s">
        <v>9</v>
      </c>
      <c r="C1" s="6"/>
      <c r="D1" s="6" t="s">
        <v>10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 s="1">
        <v>9.9999999999999995E-7</v>
      </c>
      <c r="C3">
        <v>3.0415000000000001E-2</v>
      </c>
      <c r="D3">
        <v>2.9763999999999999E-2</v>
      </c>
      <c r="E3">
        <v>3.6169E-2</v>
      </c>
      <c r="F3">
        <v>6.1122999999999997E-2</v>
      </c>
      <c r="G3">
        <v>3.4333000000000002E-2</v>
      </c>
      <c r="H3">
        <v>7.5939999999999994E-2</v>
      </c>
      <c r="I3">
        <v>3.2738000000000003E-2</v>
      </c>
      <c r="J3">
        <v>7.8927999999999998E-2</v>
      </c>
      <c r="K3">
        <v>2.9097000000000001E-2</v>
      </c>
      <c r="L3">
        <v>0.245756</v>
      </c>
      <c r="M3">
        <v>4.4345999999999997E-2</v>
      </c>
      <c r="N3">
        <v>-3607.7150000000001</v>
      </c>
      <c r="O3">
        <v>-3602.0430000000001</v>
      </c>
      <c r="P3">
        <f>O3-N3</f>
        <v>5.6720000000000255</v>
      </c>
      <c r="Q3" s="2">
        <v>3.7846059999999999E-4</v>
      </c>
      <c r="R3" t="str">
        <f>IF(Q3&lt;0.05,"Y","N")</f>
        <v>Y</v>
      </c>
    </row>
    <row r="4" spans="1:18" x14ac:dyDescent="0.2">
      <c r="A4" t="s">
        <v>1</v>
      </c>
      <c r="B4" s="1">
        <v>9.9999999999999995E-7</v>
      </c>
      <c r="C4">
        <v>2.9391E-2</v>
      </c>
      <c r="D4">
        <v>8.2654000000000005E-2</v>
      </c>
      <c r="E4">
        <v>3.5721999999999997E-2</v>
      </c>
      <c r="F4">
        <v>5.1950000000000003E-2</v>
      </c>
      <c r="G4">
        <v>3.3786999999999998E-2</v>
      </c>
      <c r="H4">
        <v>0.121907</v>
      </c>
      <c r="I4">
        <v>3.3319000000000001E-2</v>
      </c>
      <c r="J4">
        <v>5.0023999999999999E-2</v>
      </c>
      <c r="K4">
        <v>2.8597000000000001E-2</v>
      </c>
      <c r="L4">
        <v>0.30653599999999998</v>
      </c>
      <c r="M4">
        <v>4.351E-2</v>
      </c>
      <c r="N4">
        <v>-3638.2730000000001</v>
      </c>
      <c r="O4">
        <v>-3636.866</v>
      </c>
      <c r="P4">
        <f t="shared" ref="P4:P10" si="0">O4-N4</f>
        <v>1.4070000000001528</v>
      </c>
      <c r="Q4" s="2">
        <v>4.6722556700000001E-2</v>
      </c>
      <c r="R4" t="str">
        <f t="shared" ref="R4:R10" si="1">IF(Q4&lt;0.05,"Y","N")</f>
        <v>Y</v>
      </c>
    </row>
    <row r="5" spans="1:18" x14ac:dyDescent="0.2">
      <c r="A5" t="s">
        <v>2</v>
      </c>
      <c r="B5" s="1">
        <v>9.9999999999999995E-7</v>
      </c>
      <c r="C5">
        <v>2.9415E-2</v>
      </c>
      <c r="D5">
        <v>8.4828000000000001E-2</v>
      </c>
      <c r="E5">
        <v>3.5845000000000002E-2</v>
      </c>
      <c r="F5">
        <v>2.5230000000000001E-3</v>
      </c>
      <c r="G5">
        <v>3.1710000000000002E-2</v>
      </c>
      <c r="H5">
        <v>6.2095999999999998E-2</v>
      </c>
      <c r="I5">
        <v>3.0766999999999999E-2</v>
      </c>
      <c r="J5">
        <v>2.7195E-2</v>
      </c>
      <c r="K5">
        <v>2.726E-2</v>
      </c>
      <c r="L5">
        <v>0.17664299999999999</v>
      </c>
      <c r="M5">
        <v>4.3284000000000003E-2</v>
      </c>
      <c r="N5">
        <v>-3709.1219999999998</v>
      </c>
      <c r="O5">
        <v>-3705.625</v>
      </c>
      <c r="P5">
        <f t="shared" si="0"/>
        <v>3.4969999999998436</v>
      </c>
      <c r="Q5" s="2">
        <v>4.0891692999999998E-3</v>
      </c>
      <c r="R5" t="str">
        <f t="shared" si="1"/>
        <v>Y</v>
      </c>
    </row>
    <row r="6" spans="1:18" x14ac:dyDescent="0.2">
      <c r="A6" t="s">
        <v>3</v>
      </c>
      <c r="B6" s="1">
        <v>9.9999999999999995E-7</v>
      </c>
      <c r="C6">
        <v>2.9807E-2</v>
      </c>
      <c r="D6">
        <v>1.4515E-2</v>
      </c>
      <c r="E6">
        <v>3.4263000000000002E-2</v>
      </c>
      <c r="F6">
        <v>3.5847999999999998E-2</v>
      </c>
      <c r="G6">
        <v>3.2412000000000003E-2</v>
      </c>
      <c r="H6">
        <v>1.9983000000000001E-2</v>
      </c>
      <c r="I6">
        <v>3.0668000000000001E-2</v>
      </c>
      <c r="J6">
        <v>3.1276999999999999E-2</v>
      </c>
      <c r="K6">
        <v>2.6133E-2</v>
      </c>
      <c r="L6">
        <v>0.10162400000000001</v>
      </c>
      <c r="M6">
        <v>4.2827999999999998E-2</v>
      </c>
      <c r="N6">
        <v>-3635.2719999999999</v>
      </c>
      <c r="O6">
        <v>-3634.5079999999998</v>
      </c>
      <c r="P6">
        <f t="shared" si="0"/>
        <v>0.76400000000012369</v>
      </c>
      <c r="Q6" s="2">
        <v>0.1082064287</v>
      </c>
      <c r="R6" t="str">
        <f t="shared" si="1"/>
        <v>N</v>
      </c>
    </row>
    <row r="7" spans="1:18" x14ac:dyDescent="0.2">
      <c r="A7" t="s">
        <v>4</v>
      </c>
      <c r="B7" s="1">
        <v>9.9999999999999995E-7</v>
      </c>
      <c r="C7">
        <v>2.9883E-2</v>
      </c>
      <c r="D7">
        <v>4.7122999999999998E-2</v>
      </c>
      <c r="E7">
        <v>3.6222999999999998E-2</v>
      </c>
      <c r="F7">
        <v>9.8966999999999999E-2</v>
      </c>
      <c r="G7">
        <v>3.5513999999999997E-2</v>
      </c>
      <c r="H7">
        <v>9.1370999999999994E-2</v>
      </c>
      <c r="I7">
        <v>3.3721000000000001E-2</v>
      </c>
      <c r="J7">
        <v>1.4055E-2</v>
      </c>
      <c r="K7">
        <v>2.8084999999999999E-2</v>
      </c>
      <c r="L7">
        <v>0.25151699999999999</v>
      </c>
      <c r="M7">
        <v>4.4264999999999999E-2</v>
      </c>
      <c r="N7">
        <v>-3675.6680000000001</v>
      </c>
      <c r="O7">
        <v>-3674.7910000000002</v>
      </c>
      <c r="P7">
        <f t="shared" si="0"/>
        <v>0.87699999999995271</v>
      </c>
      <c r="Q7" s="2">
        <v>9.2687332900000002E-2</v>
      </c>
      <c r="R7" t="str">
        <f t="shared" si="1"/>
        <v>N</v>
      </c>
    </row>
    <row r="8" spans="1:18" x14ac:dyDescent="0.2">
      <c r="A8" t="s">
        <v>5</v>
      </c>
      <c r="B8" s="1">
        <v>9.9999999999999995E-7</v>
      </c>
      <c r="C8">
        <v>2.7133999999999998E-2</v>
      </c>
      <c r="D8">
        <v>7.3000000000000001E-3</v>
      </c>
      <c r="E8">
        <v>3.3902000000000002E-2</v>
      </c>
      <c r="F8">
        <v>4.0420999999999999E-2</v>
      </c>
      <c r="G8">
        <v>3.2714E-2</v>
      </c>
      <c r="H8">
        <v>3.5410999999999998E-2</v>
      </c>
      <c r="I8">
        <v>3.1466000000000001E-2</v>
      </c>
      <c r="J8">
        <v>4.7606999999999997E-2</v>
      </c>
      <c r="K8">
        <v>2.7327000000000001E-2</v>
      </c>
      <c r="L8">
        <v>0.13074</v>
      </c>
      <c r="M8">
        <v>4.2082000000000001E-2</v>
      </c>
      <c r="N8">
        <v>-3581.4650000000001</v>
      </c>
      <c r="O8">
        <v>-3580.3960000000002</v>
      </c>
      <c r="P8">
        <f t="shared" si="0"/>
        <v>1.06899999999996</v>
      </c>
      <c r="Q8" s="2">
        <v>7.1844556700000006E-2</v>
      </c>
      <c r="R8" t="str">
        <f t="shared" si="1"/>
        <v>N</v>
      </c>
    </row>
    <row r="9" spans="1:18" x14ac:dyDescent="0.2">
      <c r="A9" t="s">
        <v>6</v>
      </c>
      <c r="B9" s="1">
        <v>9.9999999999999995E-7</v>
      </c>
      <c r="C9">
        <v>2.5443E-2</v>
      </c>
      <c r="D9" s="1">
        <v>9.9999999999999995E-7</v>
      </c>
      <c r="E9">
        <v>3.2176999999999997E-2</v>
      </c>
      <c r="F9">
        <v>1.9380000000000001E-2</v>
      </c>
      <c r="G9">
        <v>3.1223999999999998E-2</v>
      </c>
      <c r="H9">
        <v>1.7108999999999999E-2</v>
      </c>
      <c r="I9">
        <v>3.0107999999999999E-2</v>
      </c>
      <c r="J9">
        <v>2.4752E-2</v>
      </c>
      <c r="K9">
        <v>2.5717E-2</v>
      </c>
      <c r="L9">
        <v>6.1244E-2</v>
      </c>
      <c r="M9">
        <v>3.9937E-2</v>
      </c>
      <c r="N9">
        <v>-3670.3130000000001</v>
      </c>
      <c r="O9">
        <v>-3670.0210000000002</v>
      </c>
      <c r="P9">
        <f t="shared" si="0"/>
        <v>0.29199999999991633</v>
      </c>
      <c r="Q9" s="2">
        <v>0.222374353</v>
      </c>
      <c r="R9" t="str">
        <f t="shared" si="1"/>
        <v>N</v>
      </c>
    </row>
    <row r="10" spans="1:18" x14ac:dyDescent="0.2">
      <c r="A10" t="s">
        <v>7</v>
      </c>
      <c r="B10">
        <v>2.3928999999999999E-2</v>
      </c>
      <c r="C10">
        <v>2.9956E-2</v>
      </c>
      <c r="D10" s="1">
        <v>9.9999999999999995E-7</v>
      </c>
      <c r="E10">
        <v>3.2841000000000002E-2</v>
      </c>
      <c r="F10">
        <v>3.099E-2</v>
      </c>
      <c r="G10">
        <v>3.0071000000000001E-2</v>
      </c>
      <c r="H10">
        <v>1.5584000000000001E-2</v>
      </c>
      <c r="I10">
        <v>3.0036E-2</v>
      </c>
      <c r="J10">
        <v>5.4538999999999997E-2</v>
      </c>
      <c r="K10">
        <v>2.6431E-2</v>
      </c>
      <c r="L10">
        <v>0.12504299999999999</v>
      </c>
      <c r="M10">
        <v>4.2153000000000003E-2</v>
      </c>
      <c r="N10">
        <v>-3581.7759999999998</v>
      </c>
      <c r="O10">
        <v>-3581.7930000000001</v>
      </c>
      <c r="P10">
        <f t="shared" si="0"/>
        <v>-1.7000000000280124E-2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baseColWidth="10" defaultColWidth="8.83203125" defaultRowHeight="15" x14ac:dyDescent="0.2"/>
  <cols>
    <col min="1" max="1" width="10.83203125" customWidth="1"/>
  </cols>
  <sheetData>
    <row r="1" spans="1:18" x14ac:dyDescent="0.2">
      <c r="A1" t="s">
        <v>19</v>
      </c>
      <c r="B1" s="6" t="s">
        <v>8</v>
      </c>
      <c r="C1" s="6"/>
      <c r="D1" s="6" t="s">
        <v>10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>
        <v>0.29846200000000001</v>
      </c>
      <c r="C3">
        <v>9.0579000000000007E-2</v>
      </c>
      <c r="D3">
        <v>1.1868E-2</v>
      </c>
      <c r="E3">
        <v>3.4775E-2</v>
      </c>
      <c r="F3">
        <v>6.0456999999999997E-2</v>
      </c>
      <c r="G3">
        <v>3.4254E-2</v>
      </c>
      <c r="H3">
        <v>7.4607999999999994E-2</v>
      </c>
      <c r="I3">
        <v>3.2675000000000003E-2</v>
      </c>
      <c r="J3">
        <v>7.4529999999999999E-2</v>
      </c>
      <c r="K3">
        <v>2.8964E-2</v>
      </c>
      <c r="L3">
        <v>0.51992499999999997</v>
      </c>
      <c r="M3">
        <v>9.1136999999999996E-2</v>
      </c>
      <c r="N3">
        <v>-3601.9520000000002</v>
      </c>
      <c r="O3">
        <v>-3602.0430000000001</v>
      </c>
      <c r="P3">
        <f>O3-N3</f>
        <v>-9.0999999999894499E-2</v>
      </c>
      <c r="Q3" s="2">
        <v>0.5</v>
      </c>
      <c r="R3" t="str">
        <f>IF(Q3&lt;0.05,"Y","N")</f>
        <v>N</v>
      </c>
    </row>
    <row r="4" spans="1:18" x14ac:dyDescent="0.2">
      <c r="A4" t="s">
        <v>1</v>
      </c>
      <c r="B4">
        <v>0.136657</v>
      </c>
      <c r="C4">
        <v>8.4710999999999995E-2</v>
      </c>
      <c r="D4">
        <v>7.4604000000000004E-2</v>
      </c>
      <c r="E4">
        <v>3.4861999999999997E-2</v>
      </c>
      <c r="F4">
        <v>5.0011E-2</v>
      </c>
      <c r="G4">
        <v>3.3792999999999997E-2</v>
      </c>
      <c r="H4">
        <v>0.122104</v>
      </c>
      <c r="I4">
        <v>3.3350999999999999E-2</v>
      </c>
      <c r="J4">
        <v>5.0604999999999997E-2</v>
      </c>
      <c r="K4">
        <v>2.8636000000000002E-2</v>
      </c>
      <c r="L4">
        <v>0.43398100000000001</v>
      </c>
      <c r="M4">
        <v>8.5717000000000002E-2</v>
      </c>
      <c r="N4">
        <v>-3636.8220000000001</v>
      </c>
      <c r="O4">
        <v>-3636.866</v>
      </c>
      <c r="P4">
        <f t="shared" ref="P4:P10" si="0">O4-N4</f>
        <v>-4.3999999999869033E-2</v>
      </c>
      <c r="Q4" s="2">
        <v>0.5</v>
      </c>
      <c r="R4" t="str">
        <f t="shared" ref="R4:R10" si="1">IF(Q4&lt;0.05,"Y","N")</f>
        <v>N</v>
      </c>
    </row>
    <row r="5" spans="1:18" x14ac:dyDescent="0.2">
      <c r="A5" t="s">
        <v>2</v>
      </c>
      <c r="B5">
        <v>0.23397499999999999</v>
      </c>
      <c r="C5">
        <v>8.9428999999999995E-2</v>
      </c>
      <c r="D5">
        <v>7.1393999999999999E-2</v>
      </c>
      <c r="E5">
        <v>3.4756000000000002E-2</v>
      </c>
      <c r="F5">
        <v>8.4099999999999995E-4</v>
      </c>
      <c r="G5">
        <v>3.1646000000000001E-2</v>
      </c>
      <c r="H5">
        <v>5.9825000000000003E-2</v>
      </c>
      <c r="I5">
        <v>3.0693999999999999E-2</v>
      </c>
      <c r="J5">
        <v>2.4059000000000001E-2</v>
      </c>
      <c r="K5">
        <v>2.7154000000000001E-2</v>
      </c>
      <c r="L5">
        <v>0.39009500000000003</v>
      </c>
      <c r="M5">
        <v>8.9980000000000004E-2</v>
      </c>
      <c r="N5">
        <v>-3705.5880000000002</v>
      </c>
      <c r="O5">
        <v>-3705.625</v>
      </c>
      <c r="P5">
        <f t="shared" si="0"/>
        <v>-3.6999999999807187E-2</v>
      </c>
      <c r="Q5" s="2">
        <v>0.5</v>
      </c>
      <c r="R5" t="str">
        <f t="shared" si="1"/>
        <v>N</v>
      </c>
    </row>
    <row r="6" spans="1:18" x14ac:dyDescent="0.2">
      <c r="A6" t="s">
        <v>3</v>
      </c>
      <c r="B6">
        <v>0.106678</v>
      </c>
      <c r="C6">
        <v>8.7122000000000005E-2</v>
      </c>
      <c r="D6">
        <v>7.5719999999999997E-3</v>
      </c>
      <c r="E6">
        <v>3.3578999999999998E-2</v>
      </c>
      <c r="F6">
        <v>3.3975999999999999E-2</v>
      </c>
      <c r="G6">
        <v>3.2384000000000003E-2</v>
      </c>
      <c r="H6">
        <v>1.9800000000000002E-2</v>
      </c>
      <c r="I6">
        <v>3.0662999999999999E-2</v>
      </c>
      <c r="J6">
        <v>2.9458999999999999E-2</v>
      </c>
      <c r="K6">
        <v>2.6025E-2</v>
      </c>
      <c r="L6">
        <v>0.19748399999999999</v>
      </c>
      <c r="M6">
        <v>8.7970000000000007E-2</v>
      </c>
      <c r="N6">
        <v>-3634.5050000000001</v>
      </c>
      <c r="O6">
        <v>-3634.5079999999998</v>
      </c>
      <c r="P6">
        <f t="shared" si="0"/>
        <v>-2.9999999997016857E-3</v>
      </c>
      <c r="Q6" s="2">
        <v>0.5</v>
      </c>
      <c r="R6" t="str">
        <f t="shared" si="1"/>
        <v>N</v>
      </c>
    </row>
    <row r="7" spans="1:18" x14ac:dyDescent="0.2">
      <c r="A7" t="s">
        <v>4</v>
      </c>
      <c r="B7">
        <v>0.11287700000000001</v>
      </c>
      <c r="C7">
        <v>8.8021000000000002E-2</v>
      </c>
      <c r="D7">
        <v>3.9905000000000003E-2</v>
      </c>
      <c r="E7">
        <v>3.5407000000000001E-2</v>
      </c>
      <c r="F7">
        <v>9.2727000000000004E-2</v>
      </c>
      <c r="G7">
        <v>3.5473999999999999E-2</v>
      </c>
      <c r="H7">
        <v>9.0328000000000006E-2</v>
      </c>
      <c r="I7">
        <v>3.3656999999999999E-2</v>
      </c>
      <c r="J7">
        <v>1.26E-2</v>
      </c>
      <c r="K7">
        <v>2.7983999999999998E-2</v>
      </c>
      <c r="L7">
        <v>0.348437</v>
      </c>
      <c r="M7">
        <v>8.7840000000000001E-2</v>
      </c>
      <c r="N7">
        <v>-3674.788</v>
      </c>
      <c r="O7">
        <v>-3674.7910000000002</v>
      </c>
      <c r="P7">
        <f t="shared" si="0"/>
        <v>-3.0000000001564331E-3</v>
      </c>
      <c r="Q7" s="2">
        <v>0.5</v>
      </c>
      <c r="R7" t="str">
        <f t="shared" si="1"/>
        <v>N</v>
      </c>
    </row>
    <row r="8" spans="1:18" x14ac:dyDescent="0.2">
      <c r="A8" t="s">
        <v>5</v>
      </c>
      <c r="B8">
        <v>0.124768</v>
      </c>
      <c r="C8">
        <v>8.6901000000000006E-2</v>
      </c>
      <c r="D8">
        <v>1.98E-3</v>
      </c>
      <c r="E8">
        <v>3.3210000000000003E-2</v>
      </c>
      <c r="F8">
        <v>3.7125999999999999E-2</v>
      </c>
      <c r="G8">
        <v>3.2568E-2</v>
      </c>
      <c r="H8">
        <v>3.2238000000000003E-2</v>
      </c>
      <c r="I8">
        <v>3.1403E-2</v>
      </c>
      <c r="J8">
        <v>4.5251E-2</v>
      </c>
      <c r="K8">
        <v>2.7206999999999999E-2</v>
      </c>
      <c r="L8">
        <v>0.241364</v>
      </c>
      <c r="M8">
        <v>8.7319999999999995E-2</v>
      </c>
      <c r="N8">
        <v>-3580.393</v>
      </c>
      <c r="O8">
        <v>-3580.3960000000002</v>
      </c>
      <c r="P8">
        <f t="shared" si="0"/>
        <v>-3.0000000001564331E-3</v>
      </c>
      <c r="Q8" s="2">
        <v>0.5</v>
      </c>
      <c r="R8" t="str">
        <f t="shared" si="1"/>
        <v>N</v>
      </c>
    </row>
    <row r="9" spans="1:18" x14ac:dyDescent="0.2">
      <c r="A9" t="s">
        <v>6</v>
      </c>
      <c r="B9">
        <v>6.4073000000000005E-2</v>
      </c>
      <c r="C9">
        <v>8.4272E-2</v>
      </c>
      <c r="D9" s="1">
        <v>9.9999999999999995E-7</v>
      </c>
      <c r="E9">
        <v>3.1848000000000001E-2</v>
      </c>
      <c r="F9">
        <v>1.9130999999999999E-2</v>
      </c>
      <c r="G9">
        <v>3.1237999999999998E-2</v>
      </c>
      <c r="H9">
        <v>1.8252000000000001E-2</v>
      </c>
      <c r="I9">
        <v>3.0217999999999998E-2</v>
      </c>
      <c r="J9">
        <v>2.4212000000000001E-2</v>
      </c>
      <c r="K9">
        <v>2.5751E-2</v>
      </c>
      <c r="L9">
        <v>0.125669</v>
      </c>
      <c r="M9">
        <v>8.5139000000000006E-2</v>
      </c>
      <c r="N9">
        <v>-3669.9929999999999</v>
      </c>
      <c r="O9">
        <v>-3670.0210000000002</v>
      </c>
      <c r="P9">
        <f t="shared" si="0"/>
        <v>-2.8000000000247383E-2</v>
      </c>
      <c r="Q9" s="2">
        <v>0.5</v>
      </c>
      <c r="R9" t="str">
        <f t="shared" si="1"/>
        <v>N</v>
      </c>
    </row>
    <row r="10" spans="1:18" x14ac:dyDescent="0.2">
      <c r="A10" t="s">
        <v>7</v>
      </c>
      <c r="B10">
        <v>1.2834E-2</v>
      </c>
      <c r="C10">
        <v>8.2836000000000007E-2</v>
      </c>
      <c r="D10" s="1">
        <v>9.9999999999999995E-7</v>
      </c>
      <c r="E10">
        <v>3.1766000000000003E-2</v>
      </c>
      <c r="F10">
        <v>3.3447999999999999E-2</v>
      </c>
      <c r="G10">
        <v>3.0332999999999999E-2</v>
      </c>
      <c r="H10">
        <v>1.9179000000000002E-2</v>
      </c>
      <c r="I10">
        <v>3.0196000000000001E-2</v>
      </c>
      <c r="J10">
        <v>5.6404999999999997E-2</v>
      </c>
      <c r="K10">
        <v>2.6585000000000001E-2</v>
      </c>
      <c r="L10">
        <v>0.121868</v>
      </c>
      <c r="M10">
        <v>8.5467000000000001E-2</v>
      </c>
      <c r="N10">
        <v>-3582.069</v>
      </c>
      <c r="O10">
        <v>-3581.7930000000001</v>
      </c>
      <c r="P10">
        <f t="shared" si="0"/>
        <v>0.27599999999983993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baseColWidth="10" defaultColWidth="8.83203125" defaultRowHeight="15" x14ac:dyDescent="0.2"/>
  <cols>
    <col min="1" max="1" width="10.83203125" customWidth="1"/>
  </cols>
  <sheetData>
    <row r="1" spans="1:18" x14ac:dyDescent="0.2">
      <c r="A1" t="s">
        <v>19</v>
      </c>
      <c r="B1" s="6" t="s">
        <v>8</v>
      </c>
      <c r="C1" s="6"/>
      <c r="D1" s="6" t="s">
        <v>9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>
        <v>0.316056</v>
      </c>
      <c r="C3">
        <v>9.2132000000000006E-2</v>
      </c>
      <c r="D3" s="1">
        <v>9.9999999999999995E-7</v>
      </c>
      <c r="E3">
        <v>3.04E-2</v>
      </c>
      <c r="F3">
        <v>6.0011000000000002E-2</v>
      </c>
      <c r="G3">
        <v>3.3305000000000001E-2</v>
      </c>
      <c r="H3">
        <v>7.1398000000000003E-2</v>
      </c>
      <c r="I3">
        <v>3.2265000000000002E-2</v>
      </c>
      <c r="J3">
        <v>6.9823999999999997E-2</v>
      </c>
      <c r="K3">
        <v>2.8659E-2</v>
      </c>
      <c r="L3">
        <v>0.51729000000000003</v>
      </c>
      <c r="M3">
        <v>9.1073000000000001E-2</v>
      </c>
      <c r="N3">
        <v>-3602.0859999999998</v>
      </c>
      <c r="O3">
        <v>-3602.0430000000001</v>
      </c>
      <c r="P3">
        <f>O3-N3</f>
        <v>4.2999999999665306E-2</v>
      </c>
      <c r="Q3" s="2">
        <v>0.38466264</v>
      </c>
      <c r="R3" t="str">
        <f>IF(Q3&lt;0.05,"Y","N")</f>
        <v>N</v>
      </c>
    </row>
    <row r="4" spans="1:18" x14ac:dyDescent="0.2">
      <c r="A4" t="s">
        <v>1</v>
      </c>
      <c r="B4">
        <v>0.16131899999999999</v>
      </c>
      <c r="C4">
        <v>8.6130999999999999E-2</v>
      </c>
      <c r="D4" s="1">
        <v>9.9999999999999995E-7</v>
      </c>
      <c r="E4">
        <v>2.9165E-2</v>
      </c>
      <c r="F4">
        <v>6.6419000000000006E-2</v>
      </c>
      <c r="G4">
        <v>3.3163999999999999E-2</v>
      </c>
      <c r="H4">
        <v>0.129269</v>
      </c>
      <c r="I4">
        <v>3.3292000000000002E-2</v>
      </c>
      <c r="J4">
        <v>5.3016000000000001E-2</v>
      </c>
      <c r="K4">
        <v>2.8590000000000001E-2</v>
      </c>
      <c r="L4">
        <v>0.41002499999999997</v>
      </c>
      <c r="M4">
        <v>8.5641999999999996E-2</v>
      </c>
      <c r="N4">
        <v>-3639.2739999999999</v>
      </c>
      <c r="O4">
        <v>-3636.866</v>
      </c>
      <c r="P4">
        <f t="shared" ref="P4:P10" si="0">O4-N4</f>
        <v>2.4079999999999018</v>
      </c>
      <c r="Q4" s="2">
        <v>1.4098350000000001E-2</v>
      </c>
      <c r="R4" t="str">
        <f t="shared" ref="R4:R10" si="1">IF(Q4&lt;0.05,"Y","N")</f>
        <v>Y</v>
      </c>
    </row>
    <row r="5" spans="1:18" x14ac:dyDescent="0.2">
      <c r="A5" t="s">
        <v>2</v>
      </c>
      <c r="B5">
        <v>0.26068599999999997</v>
      </c>
      <c r="C5">
        <v>9.0536000000000005E-2</v>
      </c>
      <c r="D5" s="1">
        <v>9.9999999999999995E-7</v>
      </c>
      <c r="E5">
        <v>2.8797E-2</v>
      </c>
      <c r="F5">
        <v>1.5618E-2</v>
      </c>
      <c r="G5">
        <v>3.1194E-2</v>
      </c>
      <c r="H5">
        <v>6.6077999999999998E-2</v>
      </c>
      <c r="I5">
        <v>3.0696999999999999E-2</v>
      </c>
      <c r="J5">
        <v>2.8726000000000002E-2</v>
      </c>
      <c r="K5">
        <v>2.7230000000000001E-2</v>
      </c>
      <c r="L5">
        <v>0.37110900000000002</v>
      </c>
      <c r="M5">
        <v>9.0050000000000005E-2</v>
      </c>
      <c r="N5">
        <v>-3707.7950000000001</v>
      </c>
      <c r="O5">
        <v>-3705.625</v>
      </c>
      <c r="P5">
        <f t="shared" si="0"/>
        <v>2.1700000000000728</v>
      </c>
      <c r="Q5" s="2">
        <v>1.8613459999999998E-2</v>
      </c>
      <c r="R5" t="str">
        <f t="shared" si="1"/>
        <v>Y</v>
      </c>
    </row>
    <row r="6" spans="1:18" x14ac:dyDescent="0.2">
      <c r="A6" t="s">
        <v>3</v>
      </c>
      <c r="B6">
        <v>0.11194999999999999</v>
      </c>
      <c r="C6">
        <v>8.8025999999999993E-2</v>
      </c>
      <c r="D6" s="1">
        <v>9.9999999999999995E-7</v>
      </c>
      <c r="E6">
        <v>2.9669999999999998E-2</v>
      </c>
      <c r="F6">
        <v>3.5174999999999998E-2</v>
      </c>
      <c r="G6">
        <v>3.1496999999999997E-2</v>
      </c>
      <c r="H6">
        <v>1.9685999999999999E-2</v>
      </c>
      <c r="I6">
        <v>3.0504E-2</v>
      </c>
      <c r="J6">
        <v>2.8916000000000001E-2</v>
      </c>
      <c r="K6">
        <v>2.5923999999999999E-2</v>
      </c>
      <c r="L6">
        <v>0.19572800000000001</v>
      </c>
      <c r="M6">
        <v>8.7872000000000006E-2</v>
      </c>
      <c r="N6">
        <v>-3634.5320000000002</v>
      </c>
      <c r="O6">
        <v>-3634.5079999999998</v>
      </c>
      <c r="P6">
        <f t="shared" si="0"/>
        <v>2.400000000034197E-2</v>
      </c>
      <c r="Q6" s="2">
        <v>0.41329034999999997</v>
      </c>
      <c r="R6" t="str">
        <f t="shared" si="1"/>
        <v>N</v>
      </c>
    </row>
    <row r="7" spans="1:18" x14ac:dyDescent="0.2">
      <c r="A7" t="s">
        <v>4</v>
      </c>
      <c r="B7">
        <v>0.127272</v>
      </c>
      <c r="C7">
        <v>8.8958999999999996E-2</v>
      </c>
      <c r="D7" s="1">
        <v>6.2299999999999996E-4</v>
      </c>
      <c r="E7">
        <v>2.9737E-2</v>
      </c>
      <c r="F7">
        <v>0.102566</v>
      </c>
      <c r="G7">
        <v>3.4672000000000001E-2</v>
      </c>
      <c r="H7">
        <v>9.4368999999999995E-2</v>
      </c>
      <c r="I7">
        <v>3.3638000000000001E-2</v>
      </c>
      <c r="J7">
        <v>1.5982E-2</v>
      </c>
      <c r="K7">
        <v>2.8063999999999999E-2</v>
      </c>
      <c r="L7">
        <v>0.340812</v>
      </c>
      <c r="M7">
        <v>8.7794999999999998E-2</v>
      </c>
      <c r="N7">
        <v>-3675.4430000000002</v>
      </c>
      <c r="O7">
        <v>-3674.7910000000002</v>
      </c>
      <c r="P7">
        <f t="shared" si="0"/>
        <v>0.65200000000004366</v>
      </c>
      <c r="Q7" s="2">
        <v>0.12674193</v>
      </c>
      <c r="R7" t="str">
        <f t="shared" si="1"/>
        <v>N</v>
      </c>
    </row>
    <row r="8" spans="1:18" x14ac:dyDescent="0.2">
      <c r="A8" t="s">
        <v>5</v>
      </c>
      <c r="B8">
        <v>0.12768699999999999</v>
      </c>
      <c r="C8">
        <v>8.7734000000000006E-2</v>
      </c>
      <c r="D8" s="1">
        <v>9.9999999999999995E-7</v>
      </c>
      <c r="E8">
        <v>2.7209000000000001E-2</v>
      </c>
      <c r="F8">
        <v>3.7157999999999997E-2</v>
      </c>
      <c r="G8">
        <v>3.1526999999999999E-2</v>
      </c>
      <c r="H8">
        <v>3.1182999999999999E-2</v>
      </c>
      <c r="I8">
        <v>3.1251000000000001E-2</v>
      </c>
      <c r="J8">
        <v>4.4452999999999999E-2</v>
      </c>
      <c r="K8">
        <v>2.7112000000000001E-2</v>
      </c>
      <c r="L8">
        <v>0.240482</v>
      </c>
      <c r="M8">
        <v>8.7010000000000004E-2</v>
      </c>
      <c r="N8">
        <v>-3580.3980000000001</v>
      </c>
      <c r="O8">
        <v>-3580.3960000000002</v>
      </c>
      <c r="P8">
        <f t="shared" si="0"/>
        <v>1.9999999999527063E-3</v>
      </c>
      <c r="Q8" s="2">
        <v>0.47478548999999998</v>
      </c>
      <c r="R8" t="str">
        <f t="shared" si="1"/>
        <v>N</v>
      </c>
    </row>
    <row r="9" spans="1:18" x14ac:dyDescent="0.2">
      <c r="A9" t="s">
        <v>6</v>
      </c>
      <c r="B9">
        <v>7.0068000000000005E-2</v>
      </c>
      <c r="C9">
        <v>8.5365999999999997E-2</v>
      </c>
      <c r="D9" s="1">
        <v>9.9999999999999995E-7</v>
      </c>
      <c r="E9">
        <v>2.5659000000000001E-2</v>
      </c>
      <c r="F9">
        <v>1.7308E-2</v>
      </c>
      <c r="G9">
        <v>3.0259000000000001E-2</v>
      </c>
      <c r="H9">
        <v>1.6431999999999999E-2</v>
      </c>
      <c r="I9">
        <v>2.9947000000000001E-2</v>
      </c>
      <c r="J9">
        <v>2.3196999999999999E-2</v>
      </c>
      <c r="K9">
        <v>2.5589000000000001E-2</v>
      </c>
      <c r="L9">
        <v>0.12700600000000001</v>
      </c>
      <c r="M9">
        <v>8.4926000000000001E-2</v>
      </c>
      <c r="N9">
        <v>-3670.0129999999999</v>
      </c>
      <c r="O9">
        <v>-3670.0210000000002</v>
      </c>
      <c r="P9">
        <f t="shared" si="0"/>
        <v>-8.0000000002655725E-3</v>
      </c>
      <c r="Q9" s="2">
        <v>0.5</v>
      </c>
      <c r="R9" t="str">
        <f t="shared" si="1"/>
        <v>N</v>
      </c>
    </row>
    <row r="10" spans="1:18" x14ac:dyDescent="0.2">
      <c r="A10" t="s">
        <v>7</v>
      </c>
      <c r="B10">
        <v>2.8299999999999999E-4</v>
      </c>
      <c r="C10">
        <v>8.3451999999999998E-2</v>
      </c>
      <c r="D10">
        <v>2.3352000000000001E-2</v>
      </c>
      <c r="E10">
        <v>2.9505E-2</v>
      </c>
      <c r="F10">
        <v>3.0994000000000001E-2</v>
      </c>
      <c r="G10">
        <v>2.9458000000000002E-2</v>
      </c>
      <c r="H10">
        <v>1.8443999999999999E-2</v>
      </c>
      <c r="I10">
        <v>3.0158000000000001E-2</v>
      </c>
      <c r="J10">
        <v>5.7435E-2</v>
      </c>
      <c r="K10">
        <v>2.6579999999999999E-2</v>
      </c>
      <c r="L10">
        <v>0.13050700000000001</v>
      </c>
      <c r="M10">
        <v>8.4987999999999994E-2</v>
      </c>
      <c r="N10">
        <v>-3581.7559999999999</v>
      </c>
      <c r="O10">
        <v>-3581.7930000000001</v>
      </c>
      <c r="P10">
        <f t="shared" si="0"/>
        <v>-3.7000000000261934E-2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7" activeCellId="1" sqref="R3 R7"/>
    </sheetView>
  </sheetViews>
  <sheetFormatPr baseColWidth="10" defaultColWidth="8.83203125" defaultRowHeight="15" x14ac:dyDescent="0.2"/>
  <cols>
    <col min="1" max="1" width="10.83203125" customWidth="1"/>
  </cols>
  <sheetData>
    <row r="1" spans="1:18" x14ac:dyDescent="0.2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>
        <v>0.31528899999999999</v>
      </c>
      <c r="C3">
        <v>9.2521999999999993E-2</v>
      </c>
      <c r="D3" s="1">
        <v>9.9999999999999995E-7</v>
      </c>
      <c r="E3">
        <v>3.1295999999999997E-2</v>
      </c>
      <c r="F3">
        <v>2.8745E-2</v>
      </c>
      <c r="G3">
        <v>3.5138999999999997E-2</v>
      </c>
      <c r="H3">
        <v>8.4805000000000005E-2</v>
      </c>
      <c r="I3">
        <v>3.143E-2</v>
      </c>
      <c r="J3">
        <v>7.8260999999999997E-2</v>
      </c>
      <c r="K3">
        <v>2.8629999999999999E-2</v>
      </c>
      <c r="L3">
        <v>0.50710200000000005</v>
      </c>
      <c r="M3">
        <v>9.1311000000000003E-2</v>
      </c>
      <c r="N3">
        <v>-3603.5639999999999</v>
      </c>
      <c r="O3">
        <v>-3602.0430000000001</v>
      </c>
      <c r="P3">
        <f>O3-N3</f>
        <v>1.5209999999997308</v>
      </c>
      <c r="Q3" s="2">
        <v>4.0567948999999999E-2</v>
      </c>
      <c r="R3" t="str">
        <f>IF(Q3&lt;0.05,"Y","N")</f>
        <v>Y</v>
      </c>
    </row>
    <row r="4" spans="1:18" x14ac:dyDescent="0.2">
      <c r="A4" t="s">
        <v>1</v>
      </c>
      <c r="B4">
        <v>0.15349199999999999</v>
      </c>
      <c r="C4">
        <v>8.6250999999999994E-2</v>
      </c>
      <c r="D4" s="1">
        <v>9.9999999999999995E-7</v>
      </c>
      <c r="E4">
        <v>2.9807E-2</v>
      </c>
      <c r="F4">
        <v>8.7847999999999996E-2</v>
      </c>
      <c r="G4">
        <v>3.4854000000000003E-2</v>
      </c>
      <c r="H4">
        <v>0.130772</v>
      </c>
      <c r="I4">
        <v>3.2235E-2</v>
      </c>
      <c r="J4">
        <v>5.5139000000000001E-2</v>
      </c>
      <c r="K4">
        <v>2.8344000000000001E-2</v>
      </c>
      <c r="L4">
        <v>0.42725299999999999</v>
      </c>
      <c r="M4">
        <v>8.5902000000000006E-2</v>
      </c>
      <c r="N4">
        <v>-3637.9389999999999</v>
      </c>
      <c r="O4">
        <v>-3636.866</v>
      </c>
      <c r="P4">
        <f t="shared" ref="P4:P10" si="0">O4-N4</f>
        <v>1.0729999999998654</v>
      </c>
      <c r="Q4" s="2">
        <v>7.1470934999999999E-2</v>
      </c>
      <c r="R4" t="str">
        <f t="shared" ref="R4:R10" si="1">IF(Q4&lt;0.05,"Y","N")</f>
        <v>N</v>
      </c>
    </row>
    <row r="5" spans="1:18" x14ac:dyDescent="0.2">
      <c r="A5" t="s">
        <v>2</v>
      </c>
      <c r="B5">
        <v>0.23958699999999999</v>
      </c>
      <c r="C5">
        <v>9.0548000000000003E-2</v>
      </c>
      <c r="D5" s="1">
        <v>9.9999999999999995E-7</v>
      </c>
      <c r="E5">
        <v>3.0005E-2</v>
      </c>
      <c r="F5">
        <v>7.3231000000000004E-2</v>
      </c>
      <c r="G5">
        <v>3.4861999999999997E-2</v>
      </c>
      <c r="H5">
        <v>5.6853000000000001E-2</v>
      </c>
      <c r="I5">
        <v>2.9328E-2</v>
      </c>
      <c r="J5">
        <v>2.0709000000000002E-2</v>
      </c>
      <c r="K5">
        <v>2.6661000000000001E-2</v>
      </c>
      <c r="L5">
        <v>0.39038099999999998</v>
      </c>
      <c r="M5">
        <v>8.9964000000000002E-2</v>
      </c>
      <c r="N5">
        <v>-3705.6129999999998</v>
      </c>
      <c r="O5">
        <v>-3705.625</v>
      </c>
      <c r="P5">
        <f t="shared" si="0"/>
        <v>-1.2000000000170985E-2</v>
      </c>
      <c r="Q5" s="2">
        <v>0.5</v>
      </c>
      <c r="R5" t="str">
        <f t="shared" si="1"/>
        <v>N</v>
      </c>
    </row>
    <row r="6" spans="1:18" x14ac:dyDescent="0.2">
      <c r="A6" t="s">
        <v>3</v>
      </c>
      <c r="B6">
        <v>0.113178</v>
      </c>
      <c r="C6">
        <v>8.8453000000000004E-2</v>
      </c>
      <c r="D6" s="1">
        <v>9.9999999999999995E-7</v>
      </c>
      <c r="E6">
        <v>3.0200999999999999E-2</v>
      </c>
      <c r="F6">
        <v>1.6497999999999999E-2</v>
      </c>
      <c r="G6">
        <v>3.3396000000000002E-2</v>
      </c>
      <c r="H6">
        <v>3.0408000000000001E-2</v>
      </c>
      <c r="I6">
        <v>2.9295000000000002E-2</v>
      </c>
      <c r="J6">
        <v>3.1157000000000001E-2</v>
      </c>
      <c r="K6">
        <v>2.5974000000000001E-2</v>
      </c>
      <c r="L6">
        <v>0.191243</v>
      </c>
      <c r="M6">
        <v>8.7995000000000004E-2</v>
      </c>
      <c r="N6">
        <v>-3635.04</v>
      </c>
      <c r="O6">
        <v>-3634.5079999999998</v>
      </c>
      <c r="P6">
        <f t="shared" si="0"/>
        <v>0.5320000000001528</v>
      </c>
      <c r="Q6" s="2">
        <v>0.151152324</v>
      </c>
      <c r="R6" t="str">
        <f t="shared" si="1"/>
        <v>N</v>
      </c>
    </row>
    <row r="7" spans="1:18" x14ac:dyDescent="0.2">
      <c r="A7" t="s">
        <v>4</v>
      </c>
      <c r="B7">
        <v>0.14421</v>
      </c>
      <c r="C7">
        <v>8.9444999999999997E-2</v>
      </c>
      <c r="D7" s="1">
        <v>9.9999999999999995E-7</v>
      </c>
      <c r="E7">
        <v>3.0072000000000002E-2</v>
      </c>
      <c r="F7">
        <v>6.2786999999999996E-2</v>
      </c>
      <c r="G7">
        <v>3.5519000000000002E-2</v>
      </c>
      <c r="H7">
        <v>0.11720999999999999</v>
      </c>
      <c r="I7">
        <v>3.2634000000000003E-2</v>
      </c>
      <c r="J7">
        <v>1.8911000000000001E-2</v>
      </c>
      <c r="K7">
        <v>2.8112000000000002E-2</v>
      </c>
      <c r="L7">
        <v>0.34311900000000001</v>
      </c>
      <c r="M7">
        <v>8.8205000000000006E-2</v>
      </c>
      <c r="N7">
        <v>-3678.3319999999999</v>
      </c>
      <c r="O7">
        <v>-3674.7910000000002</v>
      </c>
      <c r="P7">
        <f t="shared" si="0"/>
        <v>3.5409999999997126</v>
      </c>
      <c r="Q7" s="2">
        <v>3.8931030000000002E-3</v>
      </c>
      <c r="R7" t="str">
        <f t="shared" si="1"/>
        <v>Y</v>
      </c>
    </row>
    <row r="8" spans="1:18" x14ac:dyDescent="0.2">
      <c r="A8" t="s">
        <v>5</v>
      </c>
      <c r="B8">
        <v>0.132831</v>
      </c>
      <c r="C8">
        <v>8.8006000000000001E-2</v>
      </c>
      <c r="D8" s="1">
        <v>9.9999999999999995E-7</v>
      </c>
      <c r="E8">
        <v>2.7900000000000001E-2</v>
      </c>
      <c r="F8">
        <v>1.303E-2</v>
      </c>
      <c r="G8">
        <v>3.3010999999999999E-2</v>
      </c>
      <c r="H8">
        <v>4.3430999999999997E-2</v>
      </c>
      <c r="I8">
        <v>3.0091E-2</v>
      </c>
      <c r="J8">
        <v>4.7597E-2</v>
      </c>
      <c r="K8">
        <v>2.7102000000000001E-2</v>
      </c>
      <c r="L8">
        <v>0.23689099999999999</v>
      </c>
      <c r="M8">
        <v>8.7469000000000005E-2</v>
      </c>
      <c r="N8">
        <v>-3581.0320000000002</v>
      </c>
      <c r="O8">
        <v>-3580.3960000000002</v>
      </c>
      <c r="P8">
        <f t="shared" si="0"/>
        <v>0.63599999999996726</v>
      </c>
      <c r="Q8" s="2">
        <v>0.129695908</v>
      </c>
      <c r="R8" t="str">
        <f t="shared" si="1"/>
        <v>N</v>
      </c>
    </row>
    <row r="9" spans="1:18" x14ac:dyDescent="0.2">
      <c r="A9" t="s">
        <v>6</v>
      </c>
      <c r="B9">
        <v>7.2926000000000005E-2</v>
      </c>
      <c r="C9">
        <v>8.5661000000000001E-2</v>
      </c>
      <c r="D9" s="1">
        <v>9.9999999999999995E-7</v>
      </c>
      <c r="E9">
        <v>2.5978000000000001E-2</v>
      </c>
      <c r="F9" s="1">
        <v>9.9999999999999995E-7</v>
      </c>
      <c r="G9">
        <v>3.1195000000000001E-2</v>
      </c>
      <c r="H9">
        <v>2.2461999999999999E-2</v>
      </c>
      <c r="I9">
        <v>2.9097000000000001E-2</v>
      </c>
      <c r="J9">
        <v>2.5654E-2</v>
      </c>
      <c r="K9">
        <v>2.554E-2</v>
      </c>
      <c r="L9">
        <v>0.121044</v>
      </c>
      <c r="M9">
        <v>8.5004999999999997E-2</v>
      </c>
      <c r="N9">
        <v>-3670.1930000000002</v>
      </c>
      <c r="O9">
        <v>-3670.0210000000002</v>
      </c>
      <c r="P9">
        <f t="shared" si="0"/>
        <v>0.17200000000002547</v>
      </c>
      <c r="Q9" s="2">
        <v>0.27876469799999998</v>
      </c>
      <c r="R9" t="str">
        <f t="shared" si="1"/>
        <v>N</v>
      </c>
    </row>
    <row r="10" spans="1:18" x14ac:dyDescent="0.2">
      <c r="A10" t="s">
        <v>7</v>
      </c>
      <c r="B10">
        <v>7.672E-3</v>
      </c>
      <c r="C10">
        <v>8.3721000000000004E-2</v>
      </c>
      <c r="D10">
        <v>2.7050000000000001E-2</v>
      </c>
      <c r="E10">
        <v>3.0540000000000001E-2</v>
      </c>
      <c r="F10" s="1">
        <v>9.9999999999999995E-7</v>
      </c>
      <c r="G10">
        <v>3.2015000000000002E-2</v>
      </c>
      <c r="H10">
        <v>2.8194E-2</v>
      </c>
      <c r="I10">
        <v>2.9203E-2</v>
      </c>
      <c r="J10">
        <v>5.8726E-2</v>
      </c>
      <c r="K10">
        <v>2.6606000000000001E-2</v>
      </c>
      <c r="L10">
        <v>0.121644</v>
      </c>
      <c r="M10">
        <v>8.5421999999999998E-2</v>
      </c>
      <c r="N10">
        <v>-3582.4189999999999</v>
      </c>
      <c r="O10">
        <v>-3581.7930000000001</v>
      </c>
      <c r="P10">
        <f t="shared" si="0"/>
        <v>0.62599999999974898</v>
      </c>
      <c r="Q10" s="2">
        <v>0.13158541600000001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7" activeCellId="1" sqref="R3:R5 R7"/>
    </sheetView>
  </sheetViews>
  <sheetFormatPr baseColWidth="10" defaultColWidth="8.83203125" defaultRowHeight="15" x14ac:dyDescent="0.2"/>
  <cols>
    <col min="1" max="1" width="10.83203125" customWidth="1"/>
    <col min="17" max="17" width="9.5" bestFit="1" customWidth="1"/>
  </cols>
  <sheetData>
    <row r="1" spans="1:18" x14ac:dyDescent="0.2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11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>
        <v>0.31772</v>
      </c>
      <c r="C3">
        <v>9.2395000000000005E-2</v>
      </c>
      <c r="D3" s="1">
        <v>9.9999999999999995E-7</v>
      </c>
      <c r="E3">
        <v>3.1404000000000001E-2</v>
      </c>
      <c r="F3">
        <v>2.6623000000000001E-2</v>
      </c>
      <c r="G3">
        <v>3.5832000000000003E-2</v>
      </c>
      <c r="H3">
        <v>7.7741000000000005E-2</v>
      </c>
      <c r="I3">
        <v>3.3119000000000003E-2</v>
      </c>
      <c r="J3">
        <v>9.4125E-2</v>
      </c>
      <c r="K3">
        <v>2.7198E-2</v>
      </c>
      <c r="L3">
        <v>0.51620900000000003</v>
      </c>
      <c r="M3">
        <v>9.1467999999999994E-2</v>
      </c>
      <c r="N3">
        <v>-3604.79</v>
      </c>
      <c r="O3">
        <v>-3602.0430000000001</v>
      </c>
      <c r="P3">
        <f>O3-N3</f>
        <v>2.7469999999998436</v>
      </c>
      <c r="Q3" s="3">
        <v>9.5409190000000001E-3</v>
      </c>
      <c r="R3" t="str">
        <f>IF(Q3&lt;0.05,"Y","N")</f>
        <v>Y</v>
      </c>
    </row>
    <row r="4" spans="1:18" x14ac:dyDescent="0.2">
      <c r="A4" t="s">
        <v>1</v>
      </c>
      <c r="B4">
        <v>0.15546399999999999</v>
      </c>
      <c r="C4">
        <v>8.6434999999999998E-2</v>
      </c>
      <c r="D4" s="1">
        <v>9.9999999999999995E-7</v>
      </c>
      <c r="E4">
        <v>2.9935E-2</v>
      </c>
      <c r="F4">
        <v>9.1902999999999999E-2</v>
      </c>
      <c r="G4">
        <v>3.5846000000000003E-2</v>
      </c>
      <c r="H4">
        <v>8.0019999999999994E-2</v>
      </c>
      <c r="I4">
        <v>3.3141999999999998E-2</v>
      </c>
      <c r="J4">
        <v>9.2808000000000002E-2</v>
      </c>
      <c r="K4">
        <v>2.7189999999999999E-2</v>
      </c>
      <c r="L4">
        <v>0.42019600000000001</v>
      </c>
      <c r="M4">
        <v>8.6120000000000002E-2</v>
      </c>
      <c r="N4">
        <v>-3644.1190000000001</v>
      </c>
      <c r="O4">
        <v>-3636.866</v>
      </c>
      <c r="P4">
        <f t="shared" ref="P4:P10" si="0">O4-N4</f>
        <v>7.2530000000001564</v>
      </c>
      <c r="Q4" s="3">
        <v>6.985692E-5</v>
      </c>
      <c r="R4" t="str">
        <f t="shared" ref="R4:R10" si="1">IF(Q4&lt;0.05,"Y","N")</f>
        <v>Y</v>
      </c>
    </row>
    <row r="5" spans="1:18" x14ac:dyDescent="0.2">
      <c r="A5" t="s">
        <v>2</v>
      </c>
      <c r="B5">
        <v>0.24675800000000001</v>
      </c>
      <c r="C5">
        <v>9.0604000000000004E-2</v>
      </c>
      <c r="D5" s="1">
        <v>9.9999999999999995E-7</v>
      </c>
      <c r="E5">
        <v>3.0098E-2</v>
      </c>
      <c r="F5">
        <v>8.0487000000000003E-2</v>
      </c>
      <c r="G5">
        <v>3.5736999999999998E-2</v>
      </c>
      <c r="H5">
        <v>1.6889000000000001E-2</v>
      </c>
      <c r="I5">
        <v>3.0686999999999999E-2</v>
      </c>
      <c r="J5">
        <v>3.9914999999999999E-2</v>
      </c>
      <c r="K5">
        <v>2.5725999999999999E-2</v>
      </c>
      <c r="L5">
        <v>0.38405099999999998</v>
      </c>
      <c r="M5">
        <v>9.0175000000000005E-2</v>
      </c>
      <c r="N5">
        <v>-3707.712</v>
      </c>
      <c r="O5">
        <v>-3705.625</v>
      </c>
      <c r="P5">
        <f t="shared" si="0"/>
        <v>2.0869999999999891</v>
      </c>
      <c r="Q5" s="3">
        <v>2.052439E-2</v>
      </c>
      <c r="R5" t="str">
        <f t="shared" si="1"/>
        <v>Y</v>
      </c>
    </row>
    <row r="6" spans="1:18" x14ac:dyDescent="0.2">
      <c r="A6" t="s">
        <v>3</v>
      </c>
      <c r="B6">
        <v>0.109124</v>
      </c>
      <c r="C6">
        <v>8.8378999999999999E-2</v>
      </c>
      <c r="D6" s="1">
        <v>9.9999999999999995E-7</v>
      </c>
      <c r="E6">
        <v>3.0287000000000001E-2</v>
      </c>
      <c r="F6">
        <v>1.0211E-2</v>
      </c>
      <c r="G6">
        <v>3.4158000000000001E-2</v>
      </c>
      <c r="H6">
        <v>4.0457E-2</v>
      </c>
      <c r="I6">
        <v>3.0879E-2</v>
      </c>
      <c r="J6">
        <v>3.3561000000000001E-2</v>
      </c>
      <c r="K6">
        <v>2.47E-2</v>
      </c>
      <c r="L6">
        <v>0.193354</v>
      </c>
      <c r="M6">
        <v>8.7922E-2</v>
      </c>
      <c r="N6">
        <v>-3634.7109999999998</v>
      </c>
      <c r="O6">
        <v>-3634.5079999999998</v>
      </c>
      <c r="P6">
        <f t="shared" si="0"/>
        <v>0.20299999999997453</v>
      </c>
      <c r="Q6" s="3">
        <v>0.2620034</v>
      </c>
      <c r="R6" t="str">
        <f t="shared" si="1"/>
        <v>N</v>
      </c>
    </row>
    <row r="7" spans="1:18" x14ac:dyDescent="0.2">
      <c r="A7" t="s">
        <v>4</v>
      </c>
      <c r="B7">
        <v>0.119217</v>
      </c>
      <c r="C7">
        <v>8.9428999999999995E-2</v>
      </c>
      <c r="D7" s="1">
        <v>9.9999999999999995E-7</v>
      </c>
      <c r="E7">
        <v>3.0877000000000002E-2</v>
      </c>
      <c r="F7">
        <v>5.0434E-2</v>
      </c>
      <c r="G7">
        <v>3.6368999999999999E-2</v>
      </c>
      <c r="H7">
        <v>0.12160799999999999</v>
      </c>
      <c r="I7">
        <v>3.4394000000000001E-2</v>
      </c>
      <c r="J7">
        <v>4.6185999999999998E-2</v>
      </c>
      <c r="K7">
        <v>2.6710000000000001E-2</v>
      </c>
      <c r="L7">
        <v>0.33744499999999999</v>
      </c>
      <c r="M7">
        <v>8.8066000000000005E-2</v>
      </c>
      <c r="N7">
        <v>-3678.6170000000002</v>
      </c>
      <c r="O7">
        <v>-3674.7910000000002</v>
      </c>
      <c r="P7">
        <f t="shared" si="0"/>
        <v>3.8260000000000218</v>
      </c>
      <c r="Q7" s="3">
        <v>2.835471E-3</v>
      </c>
      <c r="R7" t="str">
        <f t="shared" si="1"/>
        <v>Y</v>
      </c>
    </row>
    <row r="8" spans="1:18" x14ac:dyDescent="0.2">
      <c r="A8" t="s">
        <v>5</v>
      </c>
      <c r="B8">
        <v>0.13303799999999999</v>
      </c>
      <c r="C8">
        <v>8.795E-2</v>
      </c>
      <c r="D8" s="1">
        <v>9.9999999999999995E-7</v>
      </c>
      <c r="E8">
        <v>2.8105999999999999E-2</v>
      </c>
      <c r="F8">
        <v>4.3039999999999997E-3</v>
      </c>
      <c r="G8">
        <v>3.3812000000000002E-2</v>
      </c>
      <c r="H8">
        <v>4.7163999999999998E-2</v>
      </c>
      <c r="I8">
        <v>3.1229E-2</v>
      </c>
      <c r="J8">
        <v>5.4677000000000003E-2</v>
      </c>
      <c r="K8">
        <v>2.5458000000000001E-2</v>
      </c>
      <c r="L8">
        <v>0.23918500000000001</v>
      </c>
      <c r="M8">
        <v>8.7453000000000003E-2</v>
      </c>
      <c r="N8">
        <v>-3580.9110000000001</v>
      </c>
      <c r="O8">
        <v>-3580.3960000000002</v>
      </c>
      <c r="P8">
        <f t="shared" si="0"/>
        <v>0.51499999999987267</v>
      </c>
      <c r="Q8" s="3">
        <v>0.1550793</v>
      </c>
      <c r="R8" t="str">
        <f t="shared" si="1"/>
        <v>N</v>
      </c>
    </row>
    <row r="9" spans="1:18" x14ac:dyDescent="0.2">
      <c r="A9" t="s">
        <v>6</v>
      </c>
      <c r="B9">
        <v>7.1191000000000004E-2</v>
      </c>
      <c r="C9">
        <v>8.5675000000000001E-2</v>
      </c>
      <c r="D9" s="1">
        <v>9.9999999999999995E-7</v>
      </c>
      <c r="E9">
        <v>2.6089999999999999E-2</v>
      </c>
      <c r="F9" s="1">
        <v>9.9999999999999995E-7</v>
      </c>
      <c r="G9">
        <v>3.2076E-2</v>
      </c>
      <c r="H9">
        <v>2.2946000000000001E-2</v>
      </c>
      <c r="I9">
        <v>3.0098E-2</v>
      </c>
      <c r="J9">
        <v>2.8317999999999999E-2</v>
      </c>
      <c r="K9">
        <v>2.4056999999999999E-2</v>
      </c>
      <c r="L9">
        <v>0.122457</v>
      </c>
      <c r="M9">
        <v>8.5042000000000006E-2</v>
      </c>
      <c r="N9">
        <v>-3670.212</v>
      </c>
      <c r="O9">
        <v>-3670.0210000000002</v>
      </c>
      <c r="P9">
        <f t="shared" si="0"/>
        <v>0.19099999999980355</v>
      </c>
      <c r="Q9" s="3">
        <v>0.26826739999999999</v>
      </c>
      <c r="R9" t="str">
        <f t="shared" si="1"/>
        <v>N</v>
      </c>
    </row>
    <row r="10" spans="1:18" x14ac:dyDescent="0.2">
      <c r="A10" t="s">
        <v>7</v>
      </c>
      <c r="B10">
        <v>3.9909999999999998E-3</v>
      </c>
      <c r="C10">
        <v>8.3925E-2</v>
      </c>
      <c r="D10">
        <v>2.5451999999999999E-2</v>
      </c>
      <c r="E10">
        <v>3.0471999999999999E-2</v>
      </c>
      <c r="F10" s="1">
        <v>9.9999999999999995E-7</v>
      </c>
      <c r="G10">
        <v>3.2851999999999999E-2</v>
      </c>
      <c r="H10">
        <v>3.6818999999999998E-2</v>
      </c>
      <c r="I10">
        <v>2.9307E-2</v>
      </c>
      <c r="J10">
        <v>6.1422999999999998E-2</v>
      </c>
      <c r="K10">
        <v>2.4889000000000001E-2</v>
      </c>
      <c r="L10">
        <v>0.12768599999999999</v>
      </c>
      <c r="M10">
        <v>8.5597999999999994E-2</v>
      </c>
      <c r="N10">
        <v>-3581.9830000000002</v>
      </c>
      <c r="O10">
        <v>-3581.7930000000001</v>
      </c>
      <c r="P10">
        <f t="shared" si="0"/>
        <v>0.19000000000005457</v>
      </c>
      <c r="Q10" s="3">
        <v>0.26880159999999997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10" activeCellId="2" sqref="R3:R4 R8 R10"/>
    </sheetView>
  </sheetViews>
  <sheetFormatPr baseColWidth="10" defaultColWidth="8.83203125" defaultRowHeight="15" x14ac:dyDescent="0.2"/>
  <cols>
    <col min="1" max="1" width="10.83203125" customWidth="1"/>
  </cols>
  <sheetData>
    <row r="1" spans="1:18" x14ac:dyDescent="0.2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11</v>
      </c>
      <c r="I1" s="6"/>
      <c r="J1" s="6" t="s">
        <v>12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2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2">
      <c r="A3" t="s">
        <v>0</v>
      </c>
      <c r="B3">
        <v>0.32494000000000001</v>
      </c>
      <c r="C3">
        <v>9.2413999999999996E-2</v>
      </c>
      <c r="D3" s="1">
        <v>9.9999999999999995E-7</v>
      </c>
      <c r="E3">
        <v>3.1400999999999998E-2</v>
      </c>
      <c r="F3">
        <v>1.9703999999999999E-2</v>
      </c>
      <c r="G3">
        <v>3.5881999999999997E-2</v>
      </c>
      <c r="H3">
        <v>7.1748999999999993E-2</v>
      </c>
      <c r="I3">
        <v>3.4019000000000001E-2</v>
      </c>
      <c r="J3">
        <v>0.101433</v>
      </c>
      <c r="K3">
        <v>3.0661000000000001E-2</v>
      </c>
      <c r="L3">
        <v>0.51782799999999995</v>
      </c>
      <c r="M3">
        <v>9.1479000000000005E-2</v>
      </c>
      <c r="N3">
        <v>-3605.56</v>
      </c>
      <c r="O3">
        <v>-3602.0430000000001</v>
      </c>
      <c r="P3">
        <f>O3-N3</f>
        <v>3.5169999999998254</v>
      </c>
      <c r="Q3" s="2">
        <v>3.9988259999999996E-3</v>
      </c>
      <c r="R3" t="str">
        <f>IF(Q3&lt;0.05,"Y","N")</f>
        <v>Y</v>
      </c>
    </row>
    <row r="4" spans="1:18" x14ac:dyDescent="0.2">
      <c r="A4" t="s">
        <v>1</v>
      </c>
      <c r="B4">
        <v>0.14999299999999999</v>
      </c>
      <c r="C4">
        <v>8.6194000000000007E-2</v>
      </c>
      <c r="D4" s="1">
        <v>9.9999999999999995E-7</v>
      </c>
      <c r="E4">
        <v>2.9617999999999998E-2</v>
      </c>
      <c r="F4">
        <v>8.0118999999999996E-2</v>
      </c>
      <c r="G4">
        <v>3.5614E-2</v>
      </c>
      <c r="H4">
        <v>5.7964000000000002E-2</v>
      </c>
      <c r="I4">
        <v>3.3445999999999997E-2</v>
      </c>
      <c r="J4">
        <v>0.142127</v>
      </c>
      <c r="K4">
        <v>3.1043999999999999E-2</v>
      </c>
      <c r="L4">
        <v>0.430203</v>
      </c>
      <c r="M4">
        <v>8.5935999999999998E-2</v>
      </c>
      <c r="N4">
        <v>-3638.415</v>
      </c>
      <c r="O4">
        <v>-3636.866</v>
      </c>
      <c r="P4">
        <f t="shared" ref="P4:P10" si="0">O4-N4</f>
        <v>1.5489999999999782</v>
      </c>
      <c r="Q4" s="2">
        <v>3.9194271000000003E-2</v>
      </c>
      <c r="R4" t="str">
        <f t="shared" ref="R4:R10" si="1">IF(Q4&lt;0.05,"Y","N")</f>
        <v>Y</v>
      </c>
    </row>
    <row r="5" spans="1:18" x14ac:dyDescent="0.2">
      <c r="A5" t="s">
        <v>2</v>
      </c>
      <c r="B5">
        <v>0.24353900000000001</v>
      </c>
      <c r="C5">
        <v>9.0595999999999996E-2</v>
      </c>
      <c r="D5" s="1">
        <v>9.9999999999999995E-7</v>
      </c>
      <c r="E5">
        <v>2.9978000000000001E-2</v>
      </c>
      <c r="F5">
        <v>7.5219999999999995E-2</v>
      </c>
      <c r="G5">
        <v>3.5647999999999999E-2</v>
      </c>
      <c r="H5">
        <v>3.3779999999999999E-3</v>
      </c>
      <c r="I5">
        <v>3.1280000000000002E-2</v>
      </c>
      <c r="J5">
        <v>6.5415000000000001E-2</v>
      </c>
      <c r="K5">
        <v>2.8826000000000001E-2</v>
      </c>
      <c r="L5">
        <v>0.38755400000000001</v>
      </c>
      <c r="M5">
        <v>9.0161000000000005E-2</v>
      </c>
      <c r="N5">
        <v>-3705.9740000000002</v>
      </c>
      <c r="O5">
        <v>-3705.625</v>
      </c>
      <c r="P5">
        <f t="shared" si="0"/>
        <v>0.34900000000016007</v>
      </c>
      <c r="Q5" s="2">
        <v>0.20172826999999999</v>
      </c>
      <c r="R5" t="str">
        <f t="shared" si="1"/>
        <v>N</v>
      </c>
    </row>
    <row r="6" spans="1:18" x14ac:dyDescent="0.2">
      <c r="A6" t="s">
        <v>3</v>
      </c>
      <c r="B6">
        <v>0.11433400000000001</v>
      </c>
      <c r="C6">
        <v>8.8428000000000007E-2</v>
      </c>
      <c r="D6" s="1">
        <v>9.9999999999999995E-7</v>
      </c>
      <c r="E6">
        <v>3.0235999999999999E-2</v>
      </c>
      <c r="F6">
        <v>1.0711E-2</v>
      </c>
      <c r="G6">
        <v>3.4238999999999999E-2</v>
      </c>
      <c r="H6">
        <v>3.7046000000000003E-2</v>
      </c>
      <c r="I6">
        <v>3.2301999999999997E-2</v>
      </c>
      <c r="J6">
        <v>3.0358E-2</v>
      </c>
      <c r="K6">
        <v>2.9058E-2</v>
      </c>
      <c r="L6">
        <v>0.19244900000000001</v>
      </c>
      <c r="M6">
        <v>8.8118000000000002E-2</v>
      </c>
      <c r="N6">
        <v>-3635.2089999999998</v>
      </c>
      <c r="O6">
        <v>-3634.5079999999998</v>
      </c>
      <c r="P6">
        <f t="shared" si="0"/>
        <v>0.70100000000002183</v>
      </c>
      <c r="Q6" s="2">
        <v>0.118194496</v>
      </c>
      <c r="R6" t="str">
        <f t="shared" si="1"/>
        <v>N</v>
      </c>
    </row>
    <row r="7" spans="1:18" x14ac:dyDescent="0.2">
      <c r="A7" t="s">
        <v>4</v>
      </c>
      <c r="B7">
        <v>0.115982</v>
      </c>
      <c r="C7">
        <v>8.9155999999999999E-2</v>
      </c>
      <c r="D7" s="1">
        <v>9.9999999999999995E-7</v>
      </c>
      <c r="E7">
        <v>3.0248000000000001E-2</v>
      </c>
      <c r="F7">
        <v>4.1761E-2</v>
      </c>
      <c r="G7">
        <v>3.6077999999999999E-2</v>
      </c>
      <c r="H7">
        <v>9.3150999999999998E-2</v>
      </c>
      <c r="I7">
        <v>3.5305999999999997E-2</v>
      </c>
      <c r="J7">
        <v>9.5542000000000002E-2</v>
      </c>
      <c r="K7">
        <v>3.1213000000000001E-2</v>
      </c>
      <c r="L7">
        <v>0.34643499999999999</v>
      </c>
      <c r="M7">
        <v>8.7846999999999995E-2</v>
      </c>
      <c r="N7">
        <v>-3674.886</v>
      </c>
      <c r="O7">
        <v>-3674.7910000000002</v>
      </c>
      <c r="P7">
        <f t="shared" si="0"/>
        <v>9.4999999999799911E-2</v>
      </c>
      <c r="Q7" s="2">
        <v>0.33145830900000001</v>
      </c>
      <c r="R7" t="str">
        <f t="shared" si="1"/>
        <v>N</v>
      </c>
    </row>
    <row r="8" spans="1:18" x14ac:dyDescent="0.2">
      <c r="A8" t="s">
        <v>5</v>
      </c>
      <c r="B8">
        <v>0.13380600000000001</v>
      </c>
      <c r="C8">
        <v>8.7947999999999998E-2</v>
      </c>
      <c r="D8" s="1">
        <v>9.9999999999999995E-7</v>
      </c>
      <c r="E8">
        <v>2.7154999999999999E-2</v>
      </c>
      <c r="F8">
        <v>6.463E-3</v>
      </c>
      <c r="G8">
        <v>3.3825000000000001E-2</v>
      </c>
      <c r="H8">
        <v>4.2396000000000003E-2</v>
      </c>
      <c r="I8">
        <v>3.2544999999999998E-2</v>
      </c>
      <c r="J8">
        <v>5.2516E-2</v>
      </c>
      <c r="K8">
        <v>2.9471000000000001E-2</v>
      </c>
      <c r="L8">
        <v>0.235182</v>
      </c>
      <c r="M8">
        <v>8.7413000000000005E-2</v>
      </c>
      <c r="N8">
        <v>-3581.808</v>
      </c>
      <c r="O8">
        <v>-3580.3960000000002</v>
      </c>
      <c r="P8">
        <f t="shared" si="0"/>
        <v>1.4119999999998072</v>
      </c>
      <c r="Q8" s="2">
        <v>4.6432358E-2</v>
      </c>
      <c r="R8" t="str">
        <f t="shared" si="1"/>
        <v>Y</v>
      </c>
    </row>
    <row r="9" spans="1:18" x14ac:dyDescent="0.2">
      <c r="A9" t="s">
        <v>6</v>
      </c>
      <c r="B9">
        <v>7.5641E-2</v>
      </c>
      <c r="C9">
        <v>8.5647000000000001E-2</v>
      </c>
      <c r="D9" s="1">
        <v>9.9999999999999995E-7</v>
      </c>
      <c r="E9">
        <v>2.5738E-2</v>
      </c>
      <c r="F9" s="1">
        <v>9.9999999999999995E-7</v>
      </c>
      <c r="G9">
        <v>3.2231000000000003E-2</v>
      </c>
      <c r="H9">
        <v>2.2471999999999999E-2</v>
      </c>
      <c r="I9">
        <v>3.1074000000000001E-2</v>
      </c>
      <c r="J9">
        <v>2.8091999999999999E-2</v>
      </c>
      <c r="K9">
        <v>2.8264999999999998E-2</v>
      </c>
      <c r="L9">
        <v>0.12620600000000001</v>
      </c>
      <c r="M9">
        <v>8.5296999999999998E-2</v>
      </c>
      <c r="N9">
        <v>-3670.511</v>
      </c>
      <c r="O9">
        <v>-3670.0210000000002</v>
      </c>
      <c r="P9">
        <f t="shared" si="0"/>
        <v>0.48999999999978172</v>
      </c>
      <c r="Q9" s="2">
        <v>0.161099403</v>
      </c>
      <c r="R9" t="str">
        <f t="shared" si="1"/>
        <v>N</v>
      </c>
    </row>
    <row r="10" spans="1:18" x14ac:dyDescent="0.2">
      <c r="A10" t="s">
        <v>7</v>
      </c>
      <c r="B10" s="1">
        <v>9.9999999999999995E-7</v>
      </c>
      <c r="C10">
        <v>8.3816000000000002E-2</v>
      </c>
      <c r="D10">
        <v>2.4636000000000002E-2</v>
      </c>
      <c r="E10">
        <v>3.0467000000000001E-2</v>
      </c>
      <c r="F10" s="1">
        <v>9.9999999999999995E-7</v>
      </c>
      <c r="G10">
        <v>3.2689000000000003E-2</v>
      </c>
      <c r="H10">
        <v>3.5331000000000001E-2</v>
      </c>
      <c r="I10">
        <v>3.0256000000000002E-2</v>
      </c>
      <c r="J10">
        <v>4.5253000000000002E-2</v>
      </c>
      <c r="K10">
        <v>2.8412E-2</v>
      </c>
      <c r="L10">
        <v>0.105222</v>
      </c>
      <c r="M10">
        <v>8.5278999999999994E-2</v>
      </c>
      <c r="N10">
        <v>-3584.6509999999998</v>
      </c>
      <c r="O10">
        <v>-3581.7930000000001</v>
      </c>
      <c r="P10">
        <f t="shared" si="0"/>
        <v>2.8579999999997199</v>
      </c>
      <c r="Q10" s="2">
        <v>8.405493E-3</v>
      </c>
      <c r="R10" t="str">
        <f t="shared" si="1"/>
        <v>Y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0.83203125" customWidth="1"/>
  </cols>
  <sheetData>
    <row r="1" spans="1:4" x14ac:dyDescent="0.2">
      <c r="A1" t="s">
        <v>19</v>
      </c>
      <c r="B1" s="6" t="s">
        <v>20</v>
      </c>
      <c r="C1" s="6"/>
      <c r="D1" s="7" t="s">
        <v>15</v>
      </c>
    </row>
    <row r="2" spans="1:4" x14ac:dyDescent="0.2">
      <c r="A2" t="s">
        <v>18</v>
      </c>
      <c r="B2" t="s">
        <v>16</v>
      </c>
      <c r="C2" t="s">
        <v>17</v>
      </c>
      <c r="D2" s="7"/>
    </row>
    <row r="3" spans="1:4" x14ac:dyDescent="0.2">
      <c r="A3" t="s">
        <v>0</v>
      </c>
      <c r="B3" s="5">
        <v>0.352933</v>
      </c>
      <c r="C3" s="5">
        <v>4.8391999999999998E-2</v>
      </c>
      <c r="D3">
        <v>-3606.002</v>
      </c>
    </row>
    <row r="4" spans="1:4" x14ac:dyDescent="0.2">
      <c r="A4" t="s">
        <v>1</v>
      </c>
      <c r="B4" s="5">
        <v>0.373004</v>
      </c>
      <c r="C4" s="5">
        <v>4.7032999999999998E-2</v>
      </c>
      <c r="D4">
        <v>-3641.64</v>
      </c>
    </row>
    <row r="5" spans="1:4" x14ac:dyDescent="0.2">
      <c r="A5" t="s">
        <v>2</v>
      </c>
      <c r="B5" s="5">
        <v>0.24060799999999999</v>
      </c>
      <c r="C5" s="5">
        <v>4.7955999999999999E-2</v>
      </c>
      <c r="D5">
        <v>-3708.1419999999998</v>
      </c>
    </row>
    <row r="6" spans="1:4" x14ac:dyDescent="0.2">
      <c r="A6" t="s">
        <v>3</v>
      </c>
      <c r="B6" s="5">
        <v>0.146208</v>
      </c>
      <c r="C6" s="5">
        <v>4.7385999999999998E-2</v>
      </c>
      <c r="D6">
        <v>-3634.6019999999999</v>
      </c>
    </row>
    <row r="7" spans="1:4" x14ac:dyDescent="0.2">
      <c r="A7" t="s">
        <v>4</v>
      </c>
      <c r="B7" s="5">
        <v>0.30210700000000001</v>
      </c>
      <c r="C7" s="5">
        <v>4.8957000000000001E-2</v>
      </c>
      <c r="D7">
        <v>-3678.9780000000001</v>
      </c>
    </row>
    <row r="8" spans="1:4" x14ac:dyDescent="0.2">
      <c r="A8" t="s">
        <v>5</v>
      </c>
      <c r="B8" s="5">
        <v>0.194554</v>
      </c>
      <c r="C8" s="5">
        <v>4.6816000000000003E-2</v>
      </c>
      <c r="D8">
        <v>-3580.183</v>
      </c>
    </row>
    <row r="9" spans="1:4" x14ac:dyDescent="0.2">
      <c r="A9" t="s">
        <v>6</v>
      </c>
      <c r="B9" s="5">
        <v>8.1331000000000001E-2</v>
      </c>
      <c r="C9" s="5">
        <v>4.6607999999999997E-2</v>
      </c>
      <c r="D9">
        <v>-3671.28</v>
      </c>
    </row>
    <row r="10" spans="1:4" x14ac:dyDescent="0.2">
      <c r="A10" t="s">
        <v>7</v>
      </c>
      <c r="B10" s="5">
        <v>0.15073900000000001</v>
      </c>
      <c r="C10" s="5">
        <v>4.7624E-2</v>
      </c>
      <c r="D10">
        <v>-3584.7</v>
      </c>
    </row>
  </sheetData>
  <mergeCells count="2"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6bins</vt:lpstr>
      <vt:lpstr>6bins-1</vt:lpstr>
      <vt:lpstr>6bins-2</vt:lpstr>
      <vt:lpstr>6bins-3</vt:lpstr>
      <vt:lpstr>6bins-4</vt:lpstr>
      <vt:lpstr>6bins-5</vt:lpstr>
      <vt:lpstr>6bins-6</vt:lpstr>
      <vt:lpstr>1bin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Arslan</cp:lastModifiedBy>
  <dcterms:created xsi:type="dcterms:W3CDTF">2017-04-21T04:47:31Z</dcterms:created>
  <dcterms:modified xsi:type="dcterms:W3CDTF">2017-04-24T07:22:03Z</dcterms:modified>
</cp:coreProperties>
</file>