
<file path=[Content_Types].xml><?xml version="1.0" encoding="utf-8"?>
<Types xmlns="http://schemas.openxmlformats.org/package/2006/content-types">
  <Default Extension="gif" ContentType="image/gif"/>
  <Default Extension="jpeg" ContentType="image/jpeg"/>
  <Default Extension="jpg" ContentType="image/jpeg"/>
  <Default Extension="png" ContentType="image/png"/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
<Relationship Id="rId1" Type="http://schemas.openxmlformats.org/officeDocument/2006/relationships/officeDocument" Target="xl/workbook.xml"/> 
<Relationship Id="rId2" Type="http://schemas.openxmlformats.org/officeDocument/2006/relationships/extended-properties" Target="docProps/app.xml"/>
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filterPrivacy="1" codeName="ThisWorkbook"/>
  <sheets>
    <sheet name="ReporteDepuracionReteFuenteUsua" sheetId="1" r:id="rId1"/>
  </sheets>
  <definedNames>
    <definedName name="JR_PAGE_ANCHOR_0_1">'ReporteDepuracionReteFuenteUsua'!$A$1</definedName>
  </definedNames>
</workbook>
</file>

<file path=xl/styles.xml><?xml version="1.0" encoding="utf-8"?>
<styleSheet xmlns="http://schemas.openxmlformats.org/spreadsheetml/2006/main">
  <numFmts>
    <numFmt numFmtId="0" formatCode="General"/>
    <numFmt numFmtId="1" formatCode="#,##0"/>
    <numFmt numFmtId="2" formatCode="#,##0.0000 %"/>
  </numFmts>
  <fonts>
    <font>
      <sz val="11"/>
      <color theme="1"/>
      <name val="Calibri"/>
      <family val="2"/>
      <scheme val="minor"/>
    </font>
    <font>
      <sz val="8.0"/>
      <color rgb="000000"/>
      <name val="SansSerif"/>
      <b val="true"/>
      <i val="false"/>
      <u val="none"/>
      <strike val="false"/>
      <family val="2"/>
    </font>
    <font>
      <sz val="10.0"/>
      <color rgb="000000"/>
      <name val="SansSerif"/>
      <b val="false"/>
      <i val="false"/>
      <u val="none"/>
      <strike val="false"/>
      <family val="2"/>
    </font>
    <font>
      <sz val="8.0"/>
      <color rgb="000000"/>
      <name val="SansSerif"/>
      <b val="false"/>
      <i val="false"/>
      <u val="none"/>
      <strike val="false"/>
      <family val="2"/>
    </font>
    <font>
      <sz val="8.0"/>
      <color rgb="FFFFFF"/>
      <name val="SansSerif"/>
      <b val="true"/>
      <i val="false"/>
      <u val="none"/>
      <strike val="false"/>
      <family val="2"/>
    </font>
  </fonts>
  <fills>
    <fill>
      <patternFill patternType="none"/>
    </fill>
    <fill>
      <patternFill patternType="solid">
        <fgColor rgb="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4472C4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BDD7EE"/>
      </patternFill>
    </fill>
    <fill>
      <patternFill patternType="solid">
        <fgColor rgb="BDD7EE"/>
      </patternFill>
    </fill>
    <fill>
      <patternFill patternType="solid">
        <fgColor rgb="F8CBAD"/>
      </patternFill>
    </fill>
    <fill>
      <patternFill patternType="solid">
        <fgColor rgb="F8CBAD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>
    <border>
      <left/>
      <right/>
      <top/>
      <bottom/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FFFFFF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medium">
        <color rgb="000000"/>
      </left>
      <right style="medium">
        <color rgb="000000"/>
      </right>
      <top style="medium">
        <color rgb="000000"/>
      </top>
      <bottom style="medium">
        <color rgb="000000"/>
      </bottom>
      <diagonal/>
    </border>
  </borders>
  <cellStyleXfs count="1">
    <xf/>
  </cellStyleXfs>
  <cellXfs>
    <xf numFmtId="0" fontId="0" fillId="0" borderId="0" xfId="0" applyAlignment="1" applyProtection="1" applyNumberFormat="1" applyFont="1" applyFill="1" applyBorder="1"/>
    <xf numFmtId="0" fontId="1" fillId="2" borderId="1" xfId="0" applyAlignment="1" applyProtection="1" applyNumberFormat="1" applyFont="1" applyFill="1" applyBorder="1">
      <alignment wrapText="true" horizontal="center" vertical="center"/>
      <protection hidden="false" locked="true"/>
    </xf>
    <xf numFmtId="0" fontId="2" fillId="3" borderId="1" xfId="0" applyAlignment="1" applyProtection="1" applyNumberFormat="1" applyFont="1" applyFill="1" applyBorder="1">
      <alignment wrapText="true" horizontal="left" vertical="top"/>
      <protection hidden="false" locked="true"/>
    </xf>
    <xf numFmtId="0" fontId="1" fillId="4" borderId="1" xfId="0" applyAlignment="1" applyProtection="1" applyNumberFormat="1" applyFont="1" applyFill="1" applyBorder="1">
      <alignment wrapText="true" horizontal="left" vertical="center"/>
      <protection hidden="false" locked="true"/>
    </xf>
    <xf numFmtId="0" fontId="3" fillId="5" borderId="1" xfId="0" applyAlignment="1" applyProtection="1" applyNumberFormat="1" applyFont="1" applyFill="1" applyBorder="1">
      <alignment wrapText="true" horizontal="left" vertical="center"/>
      <protection hidden="false" locked="true"/>
    </xf>
    <xf numFmtId="0" fontId="4" fillId="6" borderId="2" xfId="0" applyAlignment="1" applyProtection="1" applyNumberFormat="1" applyFont="1" applyFill="1" applyBorder="1">
      <alignment wrapText="true" horizontal="center" vertical="center"/>
      <protection hidden="false" locked="true"/>
    </xf>
    <xf numFmtId="0" fontId="3" fillId="7" borderId="3" xfId="0" applyAlignment="1" applyProtection="1" applyNumberFormat="1" applyFont="1" applyFill="1" applyBorder="1">
      <alignment wrapText="true" horizontal="left" vertical="center"/>
      <protection hidden="false" locked="true"/>
    </xf>
    <xf numFmtId="1" fontId="3" fillId="8" borderId="3" xfId="0" applyAlignment="1" applyProtection="1" applyNumberFormat="1" applyFont="1" applyFill="1" applyBorder="1">
      <alignment wrapText="true" horizontal="right" vertical="center"/>
      <protection hidden="false" locked="true"/>
    </xf>
    <xf numFmtId="0" fontId="3" fillId="9" borderId="3" xfId="0" applyAlignment="1" applyProtection="1" applyNumberFormat="1" applyFont="1" applyFill="1" applyBorder="1">
      <alignment wrapText="true" horizontal="right" vertical="center"/>
      <protection hidden="false" locked="true"/>
    </xf>
    <xf numFmtId="0" fontId="1" fillId="10" borderId="3" xfId="0" applyAlignment="1" applyProtection="1" applyNumberFormat="1" applyFont="1" applyFill="1" applyBorder="1">
      <alignment wrapText="true" horizontal="left" vertical="center"/>
      <protection hidden="false" locked="true"/>
    </xf>
    <xf numFmtId="0" fontId="3" fillId="11" borderId="3" xfId="0" applyAlignment="1" applyProtection="1" applyNumberFormat="1" applyFont="1" applyFill="1" applyBorder="1">
      <alignment wrapText="true" horizontal="right" vertical="center"/>
      <protection hidden="false" locked="true"/>
    </xf>
    <xf numFmtId="0" fontId="3" fillId="12" borderId="3" xfId="0" applyAlignment="1" applyProtection="1" applyNumberFormat="1" applyFont="1" applyFill="1" applyBorder="1">
      <alignment wrapText="true" horizontal="left" vertical="center"/>
      <protection hidden="false" locked="true"/>
    </xf>
    <xf numFmtId="0" fontId="3" fillId="13" borderId="3" xfId="0" applyAlignment="1" applyProtection="1" applyNumberFormat="1" applyFont="1" applyFill="1" applyBorder="1">
      <alignment wrapText="true" horizontal="right" vertical="center"/>
      <protection hidden="false" locked="true"/>
    </xf>
    <xf numFmtId="2" fontId="3" fillId="14" borderId="1" xfId="0" applyAlignment="1" applyProtection="1" applyNumberFormat="1" applyFont="1" applyFill="1" applyBorder="1">
      <alignment wrapText="true" horizontal="left" vertical="top"/>
      <protection hidden="false" locked="true"/>
    </xf>
    <xf numFmtId="0" fontId="1" fillId="15" borderId="3" xfId="0" applyAlignment="1" applyProtection="1" applyNumberFormat="1" applyFont="1" applyFill="1" applyBorder="1">
      <alignment wrapText="true" horizontal="left" vertical="center"/>
      <protection hidden="false" locked="true"/>
    </xf>
    <xf numFmtId="0" fontId="1" fillId="16" borderId="3" xfId="0" applyAlignment="1" applyProtection="1" applyNumberFormat="1" applyFont="1" applyFill="1" applyBorder="1">
      <alignment wrapText="true" horizontal="right" vertical="center"/>
      <protection hidden="false" locked="true"/>
    </xf>
    <xf numFmtId="1" fontId="1" fillId="17" borderId="3" xfId="0" applyAlignment="1" applyProtection="1" applyNumberFormat="1" applyFont="1" applyFill="1" applyBorder="1">
      <alignment wrapText="true" horizontal="right" vertical="center"/>
      <protection hidden="false" locked="true"/>
    </xf>
    <xf numFmtId="0" fontId="3" fillId="18" borderId="4" xfId="0" applyAlignment="1" applyProtection="1" applyNumberFormat="1" applyFont="1" applyFill="1" applyBorder="1">
      <alignment wrapText="true" horizontal="left" vertical="top"/>
      <protection hidden="false" locked="true"/>
    </xf>
  </cellXfs>
  <dxfs count="0"/>
  <tableStyles count="0" defaultTableStyle="TableStyleMedium9" defaultPivotStyle="PivotStyleLight16"/>
</styleSheet>
</file>

<file path=xl/_rels/workbook.xml.rels><?xml version="1.0" encoding="UTF-8"?>
<Relationships xmlns="http://schemas.openxmlformats.org/package/2006/relationships">
 <Relationship Id="rIdSt" Type="http://schemas.openxmlformats.org/officeDocument/2006/relationships/styles" Target="styles.xml"/>
 <Relationship Id="rId1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</xdr:wsDr>
</file>

<file path=xl/worksheets/_rels/sheet1.xml.rels><?xml version="1.0" encoding="UTF-8" standalone="yes"?>
<Relationships xmlns="http://schemas.openxmlformats.org/package/2006/relationships">
 <Relationship Id="rIdDr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40.0"/>
    <col min="2" max="2" customWidth="1" width="40.0"/>
    <col min="3" max="3" customWidth="1" width="14.166667"/>
    <col min="4" max="4" customWidth="1" width="14.166667"/>
  </cols>
  <sheetData>
    <row r="1" customHeight="1" ht="15">
      <c r="A1" s="1" t="inlineStr">
        <is>
          <r>
            <t xml:space="preserve">IDEMIA IDENTITY &amp; SECURITY SUCURSAL COLOMBIA</t>
          </r>
        </is>
      </c>
      <c r="B1" s="1" t="inlineStr"/>
      <c r="C1" s="1" t="inlineStr"/>
      <c r="D1" s="1" t="inlineStr"/>
    </row>
    <row r="2" customHeight="1" ht="15">
      <c r="A2" s="1" t="inlineStr">
        <is>
          <r>
            <t xml:space="preserve">900060799</t>
          </r>
        </is>
      </c>
      <c r="B2" s="1" t="inlineStr"/>
      <c r="C2" s="1" t="inlineStr"/>
      <c r="D2" s="1" t="inlineStr"/>
    </row>
    <row r="3" customHeight="1" ht="15">
      <c r="A3" s="2" t="inlineStr"/>
      <c r="B3" s="2" t="inlineStr"/>
      <c r="C3" s="2" t="inlineStr"/>
      <c r="D3" s="2" t="inlineStr"/>
    </row>
    <row r="4" customHeight="1" ht="15">
      <c r="A4" s="3" t="inlineStr">
        <is>
          <r>
            <t xml:space="preserve">IDENTIFICACIÓN:</t>
          </r>
        </is>
      </c>
      <c r="B4" s="4" t="inlineStr"/>
      <c r="C4" s="2" t="inlineStr"/>
      <c r="D4" s="2" t="inlineStr"/>
    </row>
    <row r="5" customHeight="1" ht="15">
      <c r="A5" s="3" t="inlineStr">
        <is>
          <r>
            <t xml:space="preserve">CARGO:</t>
          </r>
        </is>
      </c>
      <c r="B5" s="4" t="inlineStr"/>
      <c r="C5" s="2" t="inlineStr"/>
      <c r="D5" s="2" t="inlineStr"/>
    </row>
    <row r="6" customHeight="1" ht="15">
      <c r="A6" s="3" t="inlineStr">
        <is>
          <r>
            <t xml:space="preserve">TIPO DE SALARIO:</t>
          </r>
        </is>
      </c>
      <c r="B6" s="4" t="inlineStr"/>
      <c r="C6" s="2" t="inlineStr"/>
      <c r="D6" s="2" t="inlineStr"/>
    </row>
    <row r="7" customHeight="1" ht="15">
      <c r="A7" s="3" t="inlineStr">
        <is>
          <r>
            <t xml:space="preserve">PROCEDIMIENTO:</t>
          </r>
        </is>
      </c>
      <c r="B7" s="4" t="inlineStr"/>
      <c r="C7" s="2" t="inlineStr"/>
      <c r="D7" s="2" t="inlineStr"/>
    </row>
    <row r="8" customHeight="1" ht="15">
      <c r="A8" s="3" t="inlineStr">
        <is>
          <r>
            <t xml:space="preserve">PERIODO DE RETENCIÓN:</t>
          </r>
        </is>
      </c>
      <c r="B8" s="4" t="inlineStr"/>
      <c r="C8" s="2" t="inlineStr"/>
      <c r="D8" s="2" t="inlineStr"/>
    </row>
    <row r="9" customHeight="1" ht="15">
      <c r="A9" s="3" t="inlineStr">
        <is>
          <r>
            <t xml:space="preserve">APELLIDOS Y NOMBRES:</t>
          </r>
        </is>
      </c>
      <c r="B9" s="4" t="inlineStr"/>
      <c r="C9" s="2" t="inlineStr"/>
      <c r="D9" s="2" t="inlineStr"/>
    </row>
    <row r="10" customHeight="1" ht="15">
      <c r="A10" s="3" t="inlineStr">
        <is>
          <r>
            <t xml:space="preserve">FECHA DE INGRESO:</t>
          </r>
        </is>
      </c>
      <c r="B10" s="4" t="inlineStr"/>
      <c r="C10" s="2" t="inlineStr"/>
      <c r="D10" s="2" t="inlineStr"/>
    </row>
    <row r="11" customHeight="1" ht="15">
      <c r="A11" s="3" t="inlineStr">
        <is>
          <r>
            <t xml:space="preserve">PORCENTAJE:</t>
          </r>
        </is>
      </c>
      <c r="B11" s="4" t="inlineStr"/>
      <c r="C11" s="2" t="inlineStr"/>
      <c r="D11" s="2" t="inlineStr"/>
    </row>
    <row r="12" customHeight="1" ht="15">
      <c r="A12" s="3" t="inlineStr">
        <is>
          <r>
            <t xml:space="preserve">DÍAS LABORADOS:</t>
          </r>
        </is>
      </c>
      <c r="B12" s="4" t="inlineStr"/>
      <c r="C12" s="2" t="inlineStr"/>
      <c r="D12" s="2" t="inlineStr"/>
    </row>
    <row r="13" customHeight="1" ht="15">
      <c r="A13" s="2" t="inlineStr"/>
      <c r="B13" s="2" t="inlineStr"/>
      <c r="C13" s="2" t="inlineStr"/>
      <c r="D13" s="2" t="inlineStr"/>
    </row>
    <row r="14" customHeight="1" ht="15">
      <c r="A14" s="5" t="inlineStr">
        <is>
          <r>
            <t xml:space="preserve">INFORME ANÁLISIS RETENCIÓN</t>
          </r>
        </is>
      </c>
      <c r="B14" s="5" t="inlineStr"/>
      <c r="C14" s="5" t="inlineStr"/>
      <c r="D14" s="5" t="inlineStr"/>
    </row>
    <row r="15" customHeight="1" ht="15">
      <c r="A15" s="5" t="inlineStr">
        <is>
          <r>
            <t xml:space="preserve">Descripción</t>
          </r>
        </is>
      </c>
      <c r="B15" s="5" t="inlineStr"/>
      <c r="C15" s="5" t="inlineStr">
        <is>
          <r>
            <t xml:space="preserve">Periodo Anterior</t>
          </r>
        </is>
      </c>
      <c r="D15" s="5" t="inlineStr">
        <is>
          <r>
            <t xml:space="preserve">Periodo Actual</t>
          </r>
        </is>
      </c>
    </row>
    <row r="16" customHeight="1" ht="15">
      <c r="A16" s="6" t="inlineStr">
        <is>
          <r>
            <t xml:space="preserve">Constituye el ingreso total devengado en el periodo; INGRESOS RENTA DE TRABAJO</t>
          </r>
        </is>
      </c>
      <c r="B16" s="6" t="inlineStr"/>
      <c r="C16" s="7" t="n">
        <v>6167900.0</v>
      </c>
      <c r="D16" s="8" t="inlineStr"/>
    </row>
    <row r="17" customHeight="1" ht="30">
      <c r="A17" s="6" t="inlineStr">
        <is>
          <r>
            <t xml:space="preserve">Total de pago realizado por concepto de alimentación. No es un ingreso gravable para retención siempre que el salario del trabajador beneficiado no exceda de 310 UVT, y no excedan la suma de 41 UVT.; Art. 387-1. Disminución de la base de retención por pagos a terceros por concepto de alimentación. (-) CANASTA EXENTA</t>
          </r>
        </is>
      </c>
      <c r="B17" s="6" t="inlineStr"/>
      <c r="C17" s="7" t="n">
        <v>408000.0</v>
      </c>
      <c r="D17" s="8" t="inlineStr"/>
    </row>
    <row r="18" customHeight="1" ht="30">
      <c r="A18" s="6" t="inlineStr">
        <is>
          <r>
            <t xml:space="preserve">El auxilio de cesantía y los intereses sobre cesantías, siempre y cuando sean recibidos por trabajadores cuyo ingreso mensual promedio en los seis (6) últimos meses de vinculación laboral no exceda de 350 UVT.; Art. 206. Rentas de trabajo exentas. (-) CESANTIAS EXENTAS</t>
          </r>
        </is>
      </c>
      <c r="B18" s="6" t="inlineStr"/>
      <c r="C18" s="7" t="n">
        <v>408000.0</v>
      </c>
      <c r="D18" s="8" t="inlineStr"/>
    </row>
    <row r="19" customHeight="1" ht="15">
      <c r="A19" s="9" t="inlineStr">
        <is>
          <r>
            <t xml:space="preserve">Total del ingreso laboral que es gravado.; INGRESOS BRUTOS</t>
          </r>
        </is>
      </c>
      <c r="B19" s="9" t="inlineStr"/>
      <c r="C19" s="10" t="inlineStr">
        <f>+C16-C17-C18</f>
      </c>
      <c r="D19" s="10" t="inlineStr">
        <f>+D16-D17-D18</f>
      </c>
    </row>
    <row r="20" customHeight="1" ht="15">
      <c r="A20" s="5" t="inlineStr">
        <is>
          <r>
            <t xml:space="preserve">APORTES OBLIGATORIOS DEL PERIODO</t>
          </r>
        </is>
      </c>
      <c r="B20" s="5" t="inlineStr"/>
      <c r="C20" s="5" t="inlineStr"/>
      <c r="D20" s="5" t="inlineStr"/>
    </row>
    <row r="21" customHeight="1" ht="30">
      <c r="A21" s="6" t="inlineStr">
        <is>
          <r>
            <t xml:space="preserve">Aportes a Pensión descontados para el periodo no hacen base para aplicar retención en la fuente; Art. 55. Aportes al sistema general de pensión. (-) APORTES A PENSIÓN OBLIGATORIOS</t>
          </r>
        </is>
      </c>
      <c r="B21" s="6" t="inlineStr"/>
      <c r="C21" s="7" t="n">
        <v>282500.0</v>
      </c>
      <c r="D21" s="8" t="inlineStr"/>
    </row>
    <row r="22" customHeight="1" ht="30">
      <c r="A22" s="6" t="inlineStr">
        <is>
          <r>
            <t xml:space="preserve">Aportes a Salud descontados para el periodo no hacen base para aplicar retención en la fuente; Art. 56. Aportes obligatorios al sistema general de salud. (-) APORTE A SALUD OBLIGATORIOS</t>
          </r>
        </is>
      </c>
      <c r="B22" s="6" t="inlineStr"/>
      <c r="C22" s="7" t="n">
        <v>225900.0</v>
      </c>
      <c r="D22" s="8" t="inlineStr"/>
    </row>
    <row r="23" customHeight="1" ht="30">
      <c r="A23" s="6" t="inlineStr">
        <is>
          <r>
            <t xml:space="preserve">Aportes voluntarios al fondo de pensión obligatorio descontados para el periodo no hacen base para aplicar retención en la fuente; Decreto 2250  (-) APORTE VOLUNTARIOS A PENSION OBLIGATORIA</t>
          </r>
        </is>
      </c>
      <c r="B23" s="6" t="inlineStr"/>
      <c r="C23" s="7" t="n">
        <v>0.0</v>
      </c>
      <c r="D23" s="8" t="inlineStr"/>
    </row>
    <row r="24" customHeight="1" ht="15">
      <c r="A24" s="9" t="inlineStr">
        <is>
          <r>
            <t xml:space="preserve">Total del ingreso laboral descontando los aportes a la seguridad social.; RENTA LIQUIDA</t>
          </r>
        </is>
      </c>
      <c r="B24" s="9" t="inlineStr"/>
      <c r="C24" s="10" t="inlineStr">
        <f>+C19-(C21+C22+C23)</f>
      </c>
      <c r="D24" s="10" t="inlineStr">
        <f>+D19-(D21+D22+D23)</f>
      </c>
    </row>
    <row r="25" customHeight="1" ht="15">
      <c r="A25" s="5" t="inlineStr">
        <is>
          <r>
            <t xml:space="preserve">BENEFICIOS TRIBUTARIOS</t>
          </r>
        </is>
      </c>
      <c r="B25" s="5" t="inlineStr"/>
      <c r="C25" s="5" t="inlineStr"/>
      <c r="D25" s="5" t="inlineStr"/>
    </row>
    <row r="26" customHeight="1" ht="30">
      <c r="A26" s="6" t="inlineStr">
        <is>
          <r>
            <t xml:space="preserve">Pagos Por Salud medicina prepagada. No puede Exceder 16 Uvt Mensuales.; Art. 387. Deducciones que se restarán de la base de retención. (-) PAGO MED. PREPAGADA TRAB </t>
          </r>
        </is>
      </c>
      <c r="B26" s="6" t="inlineStr"/>
      <c r="C26" s="7" t="n">
        <v>0.0</v>
      </c>
      <c r="D26" s="8" t="inlineStr"/>
    </row>
    <row r="27" customHeight="1" ht="30">
      <c r="A27" s="6" t="inlineStr">
        <is>
          <r>
            <t xml:space="preserve">Deducción por dependientes, No puede exceder del 10% del ingreso bruto del trabajador y máximo 32 UVT mensuales. ; Art. 387. Deducciones que se restarán de la base de retención. (-) DEPENDIENTES  </t>
          </r>
        </is>
      </c>
      <c r="B27" s="6" t="inlineStr"/>
      <c r="C27" s="7" t="n">
        <v>0.0</v>
      </c>
      <c r="D27" s="8" t="inlineStr"/>
    </row>
    <row r="28" customHeight="1" ht="30">
      <c r="A28" s="6" t="inlineStr">
        <is>
          <r>
            <t xml:space="preserve">Pago intereses de vivienda o Costo Financiero Leasing Habitacional. Limite máximo 100 UVT Mensuales; Art. 387. Deducciones que se restarán de la base de retención. (-) INTERESES DE VIVIENDA</t>
          </r>
        </is>
      </c>
      <c r="B28" s="6" t="inlineStr"/>
      <c r="C28" s="7" t="n">
        <v>0.0</v>
      </c>
      <c r="D28" s="8" t="inlineStr"/>
    </row>
    <row r="29" customHeight="1" ht="30">
      <c r="A29" s="6" t="inlineStr">
        <is>
          <r>
            <t xml:space="preserve">Aportes voluntarios y Aportes AFC, no pueden exceder del 30% del ingreso laboral o tributario del año y hasta un máximo de 3.800 Uvt por año.; Art. 126-1. Deducción de contribuciones a fondos de pensiones de jubilación e invalidez y fondos de cesantías. (-) APORTES VOLUNTARIOS</t>
          </r>
        </is>
      </c>
      <c r="B29" s="6" t="inlineStr"/>
      <c r="C29" s="7" t="n">
        <v>0.0</v>
      </c>
      <c r="D29" s="8" t="inlineStr"/>
    </row>
    <row r="30" customHeight="1" ht="15">
      <c r="A30" s="9" t="inlineStr">
        <is>
          <r>
            <t xml:space="preserve">Sumatoria de Beneficios Tributarios; TOTAL DEDUCCIONES</t>
          </r>
        </is>
      </c>
      <c r="B30" s="9" t="inlineStr"/>
      <c r="C30" s="10" t="inlineStr">
        <f>+C26+C27+C28+C29</f>
      </c>
      <c r="D30" s="10" t="inlineStr">
        <f>+D26+D27+D28+D29</f>
      </c>
    </row>
    <row r="31" customHeight="1" ht="30">
      <c r="A31" s="9" t="inlineStr">
        <is>
          <r>
            <t xml:space="preserve">Corresponde a la Renta Liquida del periodo menos el total de deducciones registradas en el periodo.; (=) BASE NETA</t>
          </r>
        </is>
      </c>
      <c r="B31" s="9" t="inlineStr"/>
      <c r="C31" s="10" t="inlineStr">
        <f>+C24-C30</f>
      </c>
      <c r="D31" s="10" t="inlineStr">
        <f>+D24-D30</f>
      </c>
    </row>
    <row r="32" customHeight="1" ht="30">
      <c r="A32" s="6" t="inlineStr">
        <is>
          <r>
            <t xml:space="preserve">El veinticinco por ciento (25%) de la base neta, limitada mensualmente a doscientas cuarenta (240) UVT; Art. 206. Rentas de trabajo exentas. (-) 25% EXENTO</t>
          </r>
        </is>
      </c>
      <c r="B32" s="6" t="inlineStr"/>
      <c r="C32" s="7" t="n">
        <v>1312875.0</v>
      </c>
      <c r="D32" s="8" t="inlineStr"/>
    </row>
    <row r="33" customHeight="1" ht="30">
      <c r="A33" s="11" t="inlineStr">
        <is>
          <r>
            <t xml:space="preserve">Corresponde al valor total de beneficios tributarios para ser aplicados en el periodo.; TOTAL BENEFICIOS TRIBUTARIOS</t>
          </r>
        </is>
      </c>
      <c r="B33" s="11" t="inlineStr"/>
      <c r="C33" s="12" t="inlineStr">
        <f>+C30+C32</f>
      </c>
      <c r="D33" s="12" t="inlineStr">
        <f>+D30+D32</f>
      </c>
    </row>
    <row r="34" customHeight="1" ht="30">
      <c r="A34" s="11" t="inlineStr">
        <is>
          <r>
            <t xml:space="preserve">Es el valor máximo de descontar por beneficios, si es inferior al total de beneficios del periodo se aplica este valor por ser el tope máximo permitido.; Art. 388. Depuración de la base del cálculo de la retención en la fuente. BENEFICIOS TRIBUTARIOS TOPE 40% SOBRE RENTA LIQUIDA. Decreto 2250 de 2017. Tope 420 UVT</t>
          </r>
        </is>
      </c>
      <c r="B34" s="11" t="inlineStr"/>
      <c r="C34" s="7" t="n">
        <v>1312875.0</v>
      </c>
      <c r="D34" s="8" t="inlineStr"/>
    </row>
    <row r="35" customHeight="1" ht="15">
      <c r="A35" s="9" t="inlineStr">
        <is>
          <r>
            <t xml:space="preserve">Base sobre la cual se aplicara el porcentaje; (=) BASE GRAVABLE</t>
          </r>
        </is>
      </c>
      <c r="B35" s="9" t="inlineStr"/>
      <c r="C35" s="10" t="inlineStr">
        <f>MAX((C24-C34),(C24-C33))</f>
      </c>
      <c r="D35" s="10" t="inlineStr">
        <f>MAX((D24-D34),(D24-D33))</f>
      </c>
    </row>
    <row r="36" customHeight="1" ht="15">
      <c r="A36" s="6" t="inlineStr">
        <is>
          <r>
            <t xml:space="preserve">Porcentaje a aplicar en el periodo; % RETENCIÓN</t>
          </r>
        </is>
      </c>
      <c r="B36" s="6" t="inlineStr"/>
      <c r="C36" s="13" t="n">
        <v>0.0341</v>
      </c>
      <c r="D36" s="8" t="inlineStr"/>
    </row>
    <row r="37" customHeight="1" ht="15">
      <c r="A37" s="6" t="inlineStr">
        <is>
          <r>
            <t xml:space="preserve">Base gravable expresada en UVT; NÚMERO UVT</t>
          </r>
        </is>
      </c>
      <c r="B37" s="6" t="inlineStr"/>
      <c r="C37" s="7" t="n">
        <v>0.0</v>
      </c>
      <c r="D37" s="8" t="inlineStr"/>
    </row>
    <row r="38" customHeight="1" ht="15">
      <c r="A38" s="14" t="inlineStr">
        <is>
          <r>
            <t xml:space="preserve">(=) TOTAL RETENCIÓN</t>
          </r>
        </is>
      </c>
      <c r="B38" s="14" t="inlineStr"/>
      <c r="C38" s="15" t="inlineStr">
        <f>+C35*C36</f>
      </c>
      <c r="D38" s="15" t="inlineStr">
        <f>+D35*D36</f>
      </c>
    </row>
    <row r="39" customHeight="1" ht="15">
      <c r="A39" s="14" t="inlineStr">
        <is>
          <r>
            <t xml:space="preserve">(-) RETENCIÓN DESCONTADA</t>
          </r>
        </is>
      </c>
      <c r="B39" s="14" t="inlineStr"/>
      <c r="C39" s="16" t="n">
        <v>134000.0</v>
      </c>
      <c r="D39" s="15" t="inlineStr"/>
    </row>
    <row r="40" customHeight="1" ht="15">
      <c r="A40" s="5" t="inlineStr">
        <is>
          <r>
            <t xml:space="preserve">RETENCIÓN POR PRIMA</t>
          </r>
        </is>
      </c>
      <c r="B40" s="5" t="inlineStr"/>
      <c r="C40" s="5" t="inlineStr"/>
      <c r="D40" s="5" t="inlineStr"/>
    </row>
    <row r="41" customHeight="1" ht="15">
      <c r="A41" s="9" t="inlineStr">
        <is>
          <r>
            <t xml:space="preserve">Base retención prima</t>
          </r>
        </is>
      </c>
      <c r="B41" s="9" t="inlineStr"/>
      <c r="C41" s="10" t="inlineStr"/>
      <c r="D41" s="10" t="inlineStr"/>
    </row>
    <row r="42" customHeight="1" ht="15">
      <c r="A42" s="6" t="inlineStr">
        <is>
          <r>
            <t xml:space="preserve">El veinticinco por ciento (25%) de la base retención prima</t>
          </r>
        </is>
      </c>
      <c r="B42" s="6" t="inlineStr"/>
      <c r="C42" s="17" t="inlineStr"/>
      <c r="D42" s="8" t="inlineStr"/>
    </row>
    <row r="43" customHeight="1" ht="15">
      <c r="A43" s="6" t="inlineStr">
        <is>
          <r>
            <t xml:space="preserve">Base gravable prima</t>
          </r>
        </is>
      </c>
      <c r="B43" s="6" t="inlineStr"/>
      <c r="C43" s="17" t="inlineStr"/>
      <c r="D43" s="8" t="inlineStr"/>
    </row>
    <row r="44" customHeight="1" ht="15">
      <c r="A44" s="6" t="inlineStr">
        <is>
          <r>
            <t xml:space="preserve">(=) TOTAL RETENCIÓN POR PRIMA</t>
          </r>
        </is>
      </c>
      <c r="B44" s="6" t="inlineStr"/>
      <c r="C44" s="17" t="inlineStr"/>
      <c r="D44" s="8" t="inlineStr"/>
    </row>
    <row r="45" customHeight="1" ht="15">
      <c r="A45" s="6" t="inlineStr">
        <is>
          <r>
            <t xml:space="preserve">(-) RETENCIÓN PRIMA DESCONTADA</t>
          </r>
        </is>
      </c>
      <c r="B45" s="6" t="inlineStr"/>
      <c r="C45" s="17" t="inlineStr"/>
      <c r="D45" s="8" t="inlineStr"/>
    </row>
    <row r="46" customHeight="1" ht="15">
      <c r="A46" s="6" t="inlineStr">
        <is>
          <r>
            <t xml:space="preserve">(-) RETENCIÓN PRIMA LIQUIDACIÓN</t>
          </r>
        </is>
      </c>
      <c r="B46" s="6" t="inlineStr"/>
      <c r="C46" s="17" t="inlineStr"/>
      <c r="D46" s="8" t="inlineStr"/>
    </row>
  </sheetData>
  <mergeCells>
    <mergeCell ref="A1:D1"/>
    <mergeCell ref="A2:D2"/>
    <mergeCell ref="A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D13"/>
    <mergeCell ref="A14:D14"/>
    <mergeCell ref="A15:B15"/>
    <mergeCell ref="A16:B16"/>
    <mergeCell ref="A17:B17"/>
    <mergeCell ref="A18:B18"/>
    <mergeCell ref="A19:B19"/>
    <mergeCell ref="A20:B20"/>
    <mergeCell ref="C20:D20"/>
    <mergeCell ref="A21:B21"/>
    <mergeCell ref="A22:B22"/>
    <mergeCell ref="A23:B23"/>
    <mergeCell ref="A24:B24"/>
    <mergeCell ref="A25:B25"/>
    <mergeCell ref="C25:D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C40:D40"/>
    <mergeCell ref="A41:B41"/>
    <mergeCell ref="A42:B42"/>
    <mergeCell ref="A43:B43"/>
    <mergeCell ref="A44:B44"/>
    <mergeCell ref="A45:B45"/>
    <mergeCell ref="A46:B46"/>
  </mergeCells>
  <pageMargins left="0.0" right="0.0" top="0.0" bottom="0.00" header="0.0" footer="0.0"/>
  <pageSetup orientation="portrait"/>
  <drawing r:id="rIdDr1"/>
</worksheet>
</file>

<file path=docProps/app.xml><?xml version="1.0" encoding="utf-8"?>
<Properties xmlns="http://schemas.openxmlformats.org/officeDocument/2006/extended-properties">
  <Application>JasperReports Library version 6.6.0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</coreProperties>
</file>