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riticalSectionEarlyInitExercise\"/>
    </mc:Choice>
  </mc:AlternateContent>
  <xr:revisionPtr revIDLastSave="0" documentId="8_{7202EAEB-475C-4927-9371-465F2D4B7FE1}" xr6:coauthVersionLast="45" xr6:coauthVersionMax="45" xr10:uidLastSave="{00000000-0000-0000-0000-000000000000}"/>
  <bookViews>
    <workbookView xWindow="-120" yWindow="-120" windowWidth="29040" windowHeight="15840" firstSheet="1" activeTab="20" xr2:uid="{8FA67926-8F19-4959-8000-AF63E7299FE7}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4" r:id="rId11"/>
    <sheet name="12" sheetId="13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-" sheetId="3" r:id="rId21"/>
  </sheets>
  <definedNames>
    <definedName name="DatosExternos_1" localSheetId="0" hidden="1">'1'!$A$1:$D$41</definedName>
    <definedName name="DatosExternos_1" localSheetId="9" hidden="1">'10'!$A$1:$D$41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  <definedName name="DatosExternos_2" localSheetId="10" hidden="1">'11'!$A$1:$D$41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7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2" i="4"/>
  <c r="K3" i="4"/>
  <c r="H3" i="4"/>
  <c r="K2" i="4"/>
  <c r="K2" i="2"/>
  <c r="H2" i="2"/>
  <c r="K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E5E88-6485-4893-A13B-3ED201A507C1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E4A01938-7163-44D5-B85C-AB550D74D862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3" xr16:uid="{69B91C3B-AA92-435B-862A-6D2B530AEA19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4" xr16:uid="{329F60D4-3CC4-46C9-9CFF-2102ACDAC553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5" xr16:uid="{98893453-DEA7-4F55-A396-3506AC03C6E4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6" xr16:uid="{E3305CE5-776B-469F-8BEF-0C85303B9E24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7" xr16:uid="{60F3B079-0967-4AE0-8638-636C832398A8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8" xr16:uid="{176BF0D1-DBF9-42AE-9768-1594A506990F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9" xr16:uid="{D28DF4EB-01E0-4A71-A272-FB82DC7E92A5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0" xr16:uid="{22697043-8070-4781-AB27-7F0FD8398883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1" xr16:uid="{A0C7E666-DE79-4CCB-B0FB-BBF528891249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2" xr16:uid="{6B70251D-DCC1-4656-A7FA-ABF4E56694BB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3" xr16:uid="{1425DD26-A3A7-4470-84A2-1169EF1A360D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4" xr16:uid="{8F70BE2C-E54F-4D0D-9D06-1164519FD338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5" xr16:uid="{97F8A765-13B6-4513-8FED-C9854D0A55A2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16" xr16:uid="{0C2B9E44-7966-4347-972B-10374CB322D7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17" xr16:uid="{79BBC657-424E-4C1A-953E-7B75F8FB9872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18" xr16:uid="{A3A9C393-A01E-41FA-8C9D-0878F1CBC0D2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19" xr16:uid="{73F96C00-7F86-4A0A-BDE6-55F8C74F6FD5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0" xr16:uid="{44DCD209-71AE-471C-9259-164C5AA53733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<sst xmlns="http://schemas.openxmlformats.org/spreadsheetml/2006/main" count="1698" uniqueCount="17">
  <si>
    <t>Thread 1 is wrtting</t>
  </si>
  <si>
    <t xml:space="preserve"> Tiempo log</t>
  </si>
  <si>
    <t>Thread 2 is writting</t>
  </si>
  <si>
    <t>tiempo</t>
  </si>
  <si>
    <t>proceso</t>
  </si>
  <si>
    <t>proceso2</t>
  </si>
  <si>
    <t>N. log</t>
  </si>
  <si>
    <t>Promedio</t>
  </si>
  <si>
    <t>Maximo</t>
  </si>
  <si>
    <t>Proceso</t>
  </si>
  <si>
    <t>Tiempo Promedio</t>
  </si>
  <si>
    <t>Proceso 1</t>
  </si>
  <si>
    <t>Proceso 2</t>
  </si>
  <si>
    <t>Tiempo Primer Log</t>
  </si>
  <si>
    <t>Tiempo Primer Registro</t>
  </si>
  <si>
    <t>Muestra</t>
  </si>
  <si>
    <t>Tiempo getLogger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</si>
</sst>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B58319-A489-4EBB-B9F1-104CD72E6E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DBE3838-DF96-4D84-AABC-32A0A15005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897F0B9B-95CC-4CAF-B303-44355F1D62C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40B1557-BD78-4626-BF98-182AB619C93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30CB9D3-BC9C-4A61-8428-939E611E33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1A14672-15DD-428A-9D64-5513E9FBF1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FF35FAC5-38BF-4907-879C-C134638071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A34FAC0-4376-4E2E-96D8-652D9E31B7B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9613B18-D265-4781-B7E2-9875109DBA2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267F6308-2D70-47B1-B446-C174964B5BB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C4A4893E-AEED-4659-B8A2-416A1D2FBE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95E227D6-4DB9-4B86-9CE7-910198D8B1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D1AF9452-FD63-400A-B5E1-1BD91D905B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66CF91FB-ED92-4F80-8F7F-71ABF95E6D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CBC0AD32-994D-4E5E-8EAF-6FF8792743B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817E3BFB-1CC3-445A-8EA8-7AC49EECBC3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DC54B0B8-C256-4BC3-B244-A192396A33F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170F6D7B-26A8-461F-8808-0288D24422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424B813D-E5F4-4BC8-8968-D96C0D1154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E705A8E6-6354-4F56-8F67-C0B8B8AF33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85135-692C-4693-BA99-D93427F96EA3}" name="muestra1" displayName="muestra1" ref="A1:D41" tableType="queryTable" totalsRowShown="0">
  <autoFilter ref="A1:D41" xr:uid="{42CCFA03-70B6-4F09-B5D6-A7A8C74180B9}"/>
  <sortState xmlns:xlrd2="http://schemas.microsoft.com/office/spreadsheetml/2017/richdata2" ref="A2:D41">
    <sortCondition ref="A1:A41"/>
  </sortState>
  <tableColumns count="4">
    <tableColumn id="1" xr3:uid="{A8D03EC0-11E2-4D46-8E76-692B9096A68D}" uniqueName="1" name="proceso" queryTableFieldId="1" dataDxfId="59"/>
    <tableColumn id="2" xr3:uid="{E48C5259-48A7-48A2-A714-9D3971874C18}" uniqueName="2" name="proceso2" queryTableFieldId="2" dataDxfId="58"/>
    <tableColumn id="3" xr3:uid="{2645E582-5DEA-4877-943A-7CDA4F681C74}" uniqueName="3" name="N. log" queryTableFieldId="3"/>
    <tableColumn id="4" xr3:uid="{6CA96F37-D516-44BE-B994-B87131E32AE7}" uniqueName="4" name="tiempo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1321E6-5408-446E-8911-DE650613EED5}" name="muestra10" displayName="muestra10" ref="A1:D41" tableType="queryTable" totalsRowShown="0">
  <autoFilter ref="A1:D41" xr:uid="{87A48776-A1AF-473C-9737-4937B458FC6F}"/>
  <sortState xmlns:xlrd2="http://schemas.microsoft.com/office/spreadsheetml/2017/richdata2" ref="A2:D41">
    <sortCondition ref="A1:A41"/>
  </sortState>
  <tableColumns count="4">
    <tableColumn id="1" xr3:uid="{4ED9AF5F-8940-4F73-821B-5D0D637B0213}" uniqueName="1" name="proceso" queryTableFieldId="1" dataDxfId="32"/>
    <tableColumn id="2" xr3:uid="{4A882B9F-3D52-4A46-8719-BD20D0E29D73}" uniqueName="2" name="proceso2" queryTableFieldId="2" dataDxfId="31"/>
    <tableColumn id="3" xr3:uid="{9716559F-33F5-418A-B56D-738670CB85E6}" uniqueName="3" name="N. log" queryTableFieldId="3"/>
    <tableColumn id="4" xr3:uid="{0D2F6A01-7712-4C3F-B53B-6F45CBB6014F}" uniqueName="4" name="tiempo" queryTableFieldId="4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F97062-A376-4326-98CA-01B023EB21BC}" name="muestra12" displayName="muestra12" ref="A1:D41" tableType="queryTable" totalsRowShown="0">
  <autoFilter ref="A1:D41" xr:uid="{966D8F0F-2B56-46DE-A420-1DB937CC130D}"/>
  <sortState xmlns:xlrd2="http://schemas.microsoft.com/office/spreadsheetml/2017/richdata2" ref="A2:D41">
    <sortCondition ref="A1:A41"/>
  </sortState>
  <tableColumns count="4">
    <tableColumn id="1" xr3:uid="{7012C813-3C2B-4731-889B-8BA2B1921AD3}" uniqueName="1" name="proceso" queryTableFieldId="1" dataDxfId="26"/>
    <tableColumn id="2" xr3:uid="{6FC12C26-567C-4B00-8B0F-7DBE224FB854}" uniqueName="2" name="proceso2" queryTableFieldId="2" dataDxfId="25"/>
    <tableColumn id="3" xr3:uid="{16B127B7-051B-4A2F-B354-B81CDF3C6817}" uniqueName="3" name="N. log" queryTableFieldId="3"/>
    <tableColumn id="4" xr3:uid="{E49016C0-6DA2-4CB2-96B0-DB380A81D596}" uniqueName="4" name="tiempo" queryTableFieldId="4" dataDxfId="2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588065-F08F-425A-BFD1-92A4326AF4E2}" name="muestra11" displayName="muestra11" ref="A1:D41" tableType="queryTable" totalsRowShown="0">
  <autoFilter ref="A1:D41" xr:uid="{390D0F53-1942-4B1E-ACEA-C932FF66AF96}"/>
  <sortState xmlns:xlrd2="http://schemas.microsoft.com/office/spreadsheetml/2017/richdata2" ref="A2:D41">
    <sortCondition ref="A1:A41"/>
  </sortState>
  <tableColumns count="4">
    <tableColumn id="1" xr3:uid="{08F0D3DC-5C53-4F71-AAEF-F25649E18FC7}" uniqueName="1" name="proceso" queryTableFieldId="1" dataDxfId="29"/>
    <tableColumn id="2" xr3:uid="{0CCDD6A7-68E8-4C68-BD94-12D85A1B19C1}" uniqueName="2" name="proceso2" queryTableFieldId="2" dataDxfId="28"/>
    <tableColumn id="3" xr3:uid="{E0B4E6B0-8956-475D-ABCB-3B060E27F213}" uniqueName="3" name="N. log" queryTableFieldId="3"/>
    <tableColumn id="4" xr3:uid="{C78CDDB7-93BE-41E6-BF45-D4CF5C80916C}" uniqueName="4" name="tiempo" queryTableFieldId="4" dataDxf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2C0D15-F1C3-479F-8549-FB89EBEB7B83}" name="muestra13" displayName="muestra13" ref="A1:D41" tableType="queryTable" totalsRowShown="0">
  <autoFilter ref="A1:D41" xr:uid="{D3980248-7D8B-47EB-986E-A8671F974C6A}"/>
  <sortState xmlns:xlrd2="http://schemas.microsoft.com/office/spreadsheetml/2017/richdata2" ref="A2:D41">
    <sortCondition ref="A1:A41"/>
  </sortState>
  <tableColumns count="4">
    <tableColumn id="1" xr3:uid="{AEA92557-BC5D-4C27-AF2F-27CF8613D71C}" uniqueName="1" name="proceso" queryTableFieldId="1" dataDxfId="23"/>
    <tableColumn id="2" xr3:uid="{8ADCFA0D-CFCD-46D7-A48A-670A8AA9545E}" uniqueName="2" name="proceso2" queryTableFieldId="2" dataDxfId="22"/>
    <tableColumn id="3" xr3:uid="{1A897979-DEBF-4A2C-A07D-9F20DDAF40DE}" uniqueName="3" name="N. log" queryTableFieldId="3"/>
    <tableColumn id="4" xr3:uid="{7AE5AF84-DCF8-4F9C-B377-44C18AB8F749}" uniqueName="4" name="tiempo" queryTableFieldId="4" dataDxf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A93874-3317-408E-A4E1-1335FEDEF0E4}" name="muestra14" displayName="muestra14" ref="A1:D41" tableType="queryTable" totalsRowShown="0">
  <autoFilter ref="A1:D41" xr:uid="{AA504AAD-5EB7-4C65-9C40-E5A06CA041F9}"/>
  <sortState xmlns:xlrd2="http://schemas.microsoft.com/office/spreadsheetml/2017/richdata2" ref="A2:D41">
    <sortCondition ref="A1:A41"/>
  </sortState>
  <tableColumns count="4">
    <tableColumn id="1" xr3:uid="{FBE6B87B-53CB-43BE-9746-F7A1C53BD66E}" uniqueName="1" name="proceso" queryTableFieldId="1" dataDxfId="20"/>
    <tableColumn id="2" xr3:uid="{2C70DEFA-19C1-425D-89C9-19111881425F}" uniqueName="2" name="proceso2" queryTableFieldId="2" dataDxfId="19"/>
    <tableColumn id="3" xr3:uid="{C0695846-8ACE-4A15-87CA-CA6D5929C43A}" uniqueName="3" name="N. log" queryTableFieldId="3"/>
    <tableColumn id="4" xr3:uid="{990D469E-8DC9-4650-8324-28CD54A325D2}" uniqueName="4" name="tiempo" queryTableFieldId="4" dataDxfId="1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BC4A1F-390C-49A4-A3EB-4FCE50A75D3A}" name="muestra15" displayName="muestra15" ref="A1:D41" tableType="queryTable" totalsRowShown="0">
  <autoFilter ref="A1:D41" xr:uid="{ED310B87-07E8-4CC6-B251-965FFF021B1F}"/>
  <sortState xmlns:xlrd2="http://schemas.microsoft.com/office/spreadsheetml/2017/richdata2" ref="A2:D41">
    <sortCondition ref="A1:A41"/>
  </sortState>
  <tableColumns count="4">
    <tableColumn id="1" xr3:uid="{C6625FA9-47D1-4335-AF80-38AF534EA92F}" uniqueName="1" name="proceso" queryTableFieldId="1" dataDxfId="17"/>
    <tableColumn id="2" xr3:uid="{3781BCF1-0625-4A72-9715-12B97D6B2162}" uniqueName="2" name="proceso2" queryTableFieldId="2" dataDxfId="16"/>
    <tableColumn id="3" xr3:uid="{F02F40D9-CE26-4BFE-9F0B-14328432B208}" uniqueName="3" name="N. log" queryTableFieldId="3"/>
    <tableColumn id="4" xr3:uid="{3F6861F3-8C51-46E7-B4D1-0B49FA2832AB}" uniqueName="4" name="tiempo" queryTableFieldId="4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D0357C-A24E-4CE8-889A-9EE8E18EAF20}" name="muestra16" displayName="muestra16" ref="A1:D41" tableType="queryTable" totalsRowShown="0">
  <autoFilter ref="A1:D41" xr:uid="{B058749C-4B7E-44D0-8B89-13CA34763F8B}"/>
  <sortState xmlns:xlrd2="http://schemas.microsoft.com/office/spreadsheetml/2017/richdata2" ref="A2:D41">
    <sortCondition ref="A1:A41"/>
  </sortState>
  <tableColumns count="4">
    <tableColumn id="1" xr3:uid="{06375B25-83E9-4E6F-8302-3472AA27DE2C}" uniqueName="1" name="proceso" queryTableFieldId="1" dataDxfId="14"/>
    <tableColumn id="2" xr3:uid="{110FD31B-4FCC-43FF-9EC3-18719DDCA074}" uniqueName="2" name="proceso2" queryTableFieldId="2" dataDxfId="13"/>
    <tableColumn id="3" xr3:uid="{0F43D82D-0BC7-464D-AD42-FD301B1EA45F}" uniqueName="3" name="N. log" queryTableFieldId="3"/>
    <tableColumn id="4" xr3:uid="{B720C5CC-9F4A-4E63-B0A3-8DCEF5813187}" uniqueName="4" name="tiempo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D987C5-7614-476D-A169-A1991EE44423}" name="muestra17" displayName="muestra17" ref="A1:D41" tableType="queryTable" totalsRowShown="0">
  <autoFilter ref="A1:D41" xr:uid="{863FF2F2-58CA-46FF-9256-C7D3209E35F3}"/>
  <sortState xmlns:xlrd2="http://schemas.microsoft.com/office/spreadsheetml/2017/richdata2" ref="A2:D41">
    <sortCondition ref="A1:A41"/>
  </sortState>
  <tableColumns count="4">
    <tableColumn id="1" xr3:uid="{A58E23A2-BC61-4C56-9F3E-96FE8CF42460}" uniqueName="1" name="proceso" queryTableFieldId="1" dataDxfId="11"/>
    <tableColumn id="2" xr3:uid="{D3E81444-FAF3-4668-A62F-37F767227283}" uniqueName="2" name="proceso2" queryTableFieldId="2" dataDxfId="10"/>
    <tableColumn id="3" xr3:uid="{1F620575-5F3A-4DB3-8FC6-D0F5AFA30407}" uniqueName="3" name="N. log" queryTableFieldId="3"/>
    <tableColumn id="4" xr3:uid="{5EEAC7ED-97F3-445C-98F6-3EA18FDA4AF6}" uniqueName="4" name="tiempo" queryTableFieldId="4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FE516-4CD4-415C-B027-D9B63E9D87DA}" name="muestra18" displayName="muestra18" ref="A1:D41" tableType="queryTable" totalsRowShown="0">
  <autoFilter ref="A1:D41" xr:uid="{34430CB5-F881-40AD-A1F6-499135EDAE7B}"/>
  <sortState xmlns:xlrd2="http://schemas.microsoft.com/office/spreadsheetml/2017/richdata2" ref="A2:D41">
    <sortCondition ref="A1:A41"/>
  </sortState>
  <tableColumns count="4">
    <tableColumn id="1" xr3:uid="{6CA416B4-D786-4A2C-A2E7-998D78C1172D}" uniqueName="1" name="proceso" queryTableFieldId="1" dataDxfId="8"/>
    <tableColumn id="2" xr3:uid="{8584229C-8DD0-4B94-A281-E1FF5B6DB3AA}" uniqueName="2" name="proceso2" queryTableFieldId="2" dataDxfId="7"/>
    <tableColumn id="3" xr3:uid="{EF3FED5B-7C47-403E-96FA-7106845DA1B1}" uniqueName="3" name="N. log" queryTableFieldId="3"/>
    <tableColumn id="4" xr3:uid="{F622AF68-1ED2-473B-88F2-B3C35F60346B}" uniqueName="4" name="tiempo" queryTableFieldId="4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1D21FBC-046C-4A30-AED6-942DFF43DAF8}" name="muestra19" displayName="muestra19" ref="A1:D41" tableType="queryTable" totalsRowShown="0">
  <autoFilter ref="A1:D41" xr:uid="{6360261B-539B-41BF-9AEE-51E9C0A41680}"/>
  <sortState xmlns:xlrd2="http://schemas.microsoft.com/office/spreadsheetml/2017/richdata2" ref="A2:D41">
    <sortCondition ref="A1:A41"/>
  </sortState>
  <tableColumns count="4">
    <tableColumn id="1" xr3:uid="{2A8B4BB9-0FC4-41C4-BA1C-63C5E1037FD9}" uniqueName="1" name="proceso" queryTableFieldId="1" dataDxfId="5"/>
    <tableColumn id="2" xr3:uid="{1A633E34-B78C-4933-A93A-B857D32F03C4}" uniqueName="2" name="proceso2" queryTableFieldId="2" dataDxfId="4"/>
    <tableColumn id="3" xr3:uid="{2845E7C7-66D5-445E-B26F-9533A3384361}" uniqueName="3" name="N. log" queryTableFieldId="3"/>
    <tableColumn id="4" xr3:uid="{D3FE3826-FC0D-4648-9AB8-9D0D824D34D5}" uniqueName="4" name="tiempo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FCD98-B1D3-4180-AF28-967647C06DDD}" name="muestra2" displayName="muestra2" ref="A1:D41" tableType="queryTable" totalsRowShown="0">
  <autoFilter ref="A1:D41" xr:uid="{85D6BD15-7487-4F89-BAF2-1889024656B7}"/>
  <sortState xmlns:xlrd2="http://schemas.microsoft.com/office/spreadsheetml/2017/richdata2" ref="A2:D41">
    <sortCondition ref="A1:A41"/>
  </sortState>
  <tableColumns count="4">
    <tableColumn id="1" xr3:uid="{18FB77BA-54C0-4AC6-AE5D-2F647A4B029B}" uniqueName="1" name="proceso" queryTableFieldId="1" dataDxfId="56"/>
    <tableColumn id="2" xr3:uid="{72F2C491-1CA4-4A68-BCFE-8C85876A2CF5}" uniqueName="2" name="proceso2" queryTableFieldId="2" dataDxfId="55"/>
    <tableColumn id="3" xr3:uid="{32315AB3-B671-4440-84B3-B56CA4C3E9F9}" uniqueName="3" name="N. log" queryTableFieldId="3"/>
    <tableColumn id="4" xr3:uid="{FEE6CC27-5921-4477-9223-4EB88862C130}" uniqueName="4" name="tiempo" queryTableFieldId="4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D300C2-C96C-41C5-8506-FE5880E4B67F}" name="muestra20" displayName="muestra20" ref="A1:D41" tableType="queryTable" totalsRowShown="0">
  <autoFilter ref="A1:D41" xr:uid="{F5328DAF-04EF-4EB4-A733-4816845071FC}"/>
  <sortState xmlns:xlrd2="http://schemas.microsoft.com/office/spreadsheetml/2017/richdata2" ref="A2:D41">
    <sortCondition ref="A1:A41"/>
  </sortState>
  <tableColumns count="4">
    <tableColumn id="1" xr3:uid="{E1C0B142-3C99-49AA-BD6D-012EFCE477BD}" uniqueName="1" name="proceso" queryTableFieldId="1" dataDxfId="2"/>
    <tableColumn id="2" xr3:uid="{44B93576-B1F5-4B44-A8D5-1A60C2174200}" uniqueName="2" name="proceso2" queryTableFieldId="2" dataDxfId="1"/>
    <tableColumn id="3" xr3:uid="{B3D2ECDD-4D8B-43DC-83D7-0A1540D574B0}" uniqueName="3" name="N. log" queryTableFieldId="3"/>
    <tableColumn id="4" xr3:uid="{C6418991-94AC-42C8-A9C5-392C931A3F2D}" uniqueName="4" name="tiempo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45CA3-2DF8-4B85-944B-4264902972A0}" name="muestra3" displayName="muestra3" ref="A1:D41" tableType="queryTable" totalsRowShown="0">
  <autoFilter ref="A1:D41" xr:uid="{3EBCCCDF-DD8C-465C-9D1D-6221E6939F98}"/>
  <sortState xmlns:xlrd2="http://schemas.microsoft.com/office/spreadsheetml/2017/richdata2" ref="A2:D41">
    <sortCondition ref="A1:A41"/>
  </sortState>
  <tableColumns count="4">
    <tableColumn id="1" xr3:uid="{68F2EF74-C2DA-4A09-8CCC-C50F2D6EA8CB}" uniqueName="1" name="proceso" queryTableFieldId="1" dataDxfId="53"/>
    <tableColumn id="2" xr3:uid="{2FB61BB6-3382-4275-A1F3-54C971452D5C}" uniqueName="2" name="proceso2" queryTableFieldId="2" dataDxfId="52"/>
    <tableColumn id="3" xr3:uid="{9E4F085E-3E1C-4D9C-9639-E1711F5DC7DD}" uniqueName="3" name="N. log" queryTableFieldId="3"/>
    <tableColumn id="4" xr3:uid="{1648F8E7-7DC8-4EEF-8764-890CB3EF6DF1}" uniqueName="4" name="tiempo" queryTableFieldId="4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AC949-64A9-40AF-ABDA-0386F16D646C}" name="muestra4" displayName="muestra4" ref="A1:D41" tableType="queryTable" totalsRowShown="0">
  <autoFilter ref="A1:D41" xr:uid="{BC5519B2-F002-46B2-B081-A1428ECA903D}"/>
  <sortState xmlns:xlrd2="http://schemas.microsoft.com/office/spreadsheetml/2017/richdata2" ref="A2:D41">
    <sortCondition ref="A1:A41"/>
  </sortState>
  <tableColumns count="4">
    <tableColumn id="1" xr3:uid="{EE69813F-9539-4D38-BA5B-F6A4DD4DCBCE}" uniqueName="1" name="proceso" queryTableFieldId="1" dataDxfId="50"/>
    <tableColumn id="2" xr3:uid="{3003D668-E7B2-43DB-B0D8-BDBAF0076061}" uniqueName="2" name="proceso2" queryTableFieldId="2" dataDxfId="49"/>
    <tableColumn id="3" xr3:uid="{4CCD88B8-FC6C-4092-A856-86AA79A9A107}" uniqueName="3" name="N. log" queryTableFieldId="3"/>
    <tableColumn id="4" xr3:uid="{FC503614-3F24-4B65-8EDD-9D83736909F7}" uniqueName="4" name="tiempo" queryTableFieldId="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BAC12-086B-4E42-B343-D0DE774A6A35}" name="muestra5" displayName="muestra5" ref="A1:D41" tableType="queryTable" totalsRowShown="0">
  <autoFilter ref="A1:D41" xr:uid="{B581CCAC-7215-4AB6-A1D1-52C0C036F209}"/>
  <sortState xmlns:xlrd2="http://schemas.microsoft.com/office/spreadsheetml/2017/richdata2" ref="A2:D41">
    <sortCondition ref="A1:A41"/>
  </sortState>
  <tableColumns count="4">
    <tableColumn id="1" xr3:uid="{3B7A1BB4-A7DD-43EF-85AE-606036DDC4CA}" uniqueName="1" name="proceso" queryTableFieldId="1" dataDxfId="47"/>
    <tableColumn id="2" xr3:uid="{B5B475D7-C1E4-400A-B008-4D5440AD3E12}" uniqueName="2" name="proceso2" queryTableFieldId="2" dataDxfId="46"/>
    <tableColumn id="3" xr3:uid="{A864E510-F0F6-4496-80AA-696ED22F8F7B}" uniqueName="3" name="N. log" queryTableFieldId="3"/>
    <tableColumn id="4" xr3:uid="{9E03F968-60A8-46DE-A746-9F742236E3E7}" uniqueName="4" name="tiempo" queryTableFieldId="4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E39B2F-4799-4ADC-A479-28E1546D5E63}" name="muestra6" displayName="muestra6" ref="A1:D41" tableType="queryTable" totalsRowShown="0">
  <autoFilter ref="A1:D41" xr:uid="{A34812FA-4906-45EA-855A-15E58DE56156}"/>
  <sortState xmlns:xlrd2="http://schemas.microsoft.com/office/spreadsheetml/2017/richdata2" ref="A2:D41">
    <sortCondition ref="A1:A41"/>
  </sortState>
  <tableColumns count="4">
    <tableColumn id="1" xr3:uid="{64132683-A495-4B57-9FA5-C9D06105F6D0}" uniqueName="1" name="proceso" queryTableFieldId="1" dataDxfId="44"/>
    <tableColumn id="2" xr3:uid="{9A1B723A-4DAB-4AF7-8F14-4E047C43627B}" uniqueName="2" name="proceso2" queryTableFieldId="2" dataDxfId="43"/>
    <tableColumn id="3" xr3:uid="{C7C803B5-1991-43F3-A0E7-71FCBD4B7CA6}" uniqueName="3" name="N. log" queryTableFieldId="3"/>
    <tableColumn id="4" xr3:uid="{EA04366D-B111-43A5-92B8-F897BFB82BA3}" uniqueName="4" name="tiempo" queryTableFieldId="4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18D4F1-955F-499A-8B20-5A6867FE140C}" name="muestra7" displayName="muestra7" ref="A1:D41" tableType="queryTable" totalsRowShown="0">
  <autoFilter ref="A1:D41" xr:uid="{0A95DF47-E740-4850-872B-79E690A79E88}"/>
  <sortState xmlns:xlrd2="http://schemas.microsoft.com/office/spreadsheetml/2017/richdata2" ref="A2:D41">
    <sortCondition ref="A1:A41"/>
  </sortState>
  <tableColumns count="4">
    <tableColumn id="1" xr3:uid="{FC5355DC-373B-4593-B6DB-1869AC3CC2FB}" uniqueName="1" name="proceso" queryTableFieldId="1" dataDxfId="41"/>
    <tableColumn id="2" xr3:uid="{40607F7D-99C2-45C4-A753-DB11B65E11AD}" uniqueName="2" name="proceso2" queryTableFieldId="2" dataDxfId="40"/>
    <tableColumn id="3" xr3:uid="{5CC13EC0-5E26-4DBB-9AEB-1939697A9E60}" uniqueName="3" name="N. log" queryTableFieldId="3"/>
    <tableColumn id="4" xr3:uid="{AE21DEA4-0265-4049-A6BB-DEE9DCF13EDB}" uniqueName="4" name="tiempo" queryTableFieldId="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23091F-CBA6-4BA8-9B8D-E09EAD5C5595}" name="muestra8" displayName="muestra8" ref="A1:D41" tableType="queryTable" totalsRowShown="0">
  <autoFilter ref="A1:D41" xr:uid="{C233A135-8521-4491-AD48-44B2195188C6}"/>
  <sortState xmlns:xlrd2="http://schemas.microsoft.com/office/spreadsheetml/2017/richdata2" ref="A2:D41">
    <sortCondition ref="A1:A41"/>
  </sortState>
  <tableColumns count="4">
    <tableColumn id="1" xr3:uid="{E5007806-DD23-48FE-8FA0-DD4106AEADEC}" uniqueName="1" name="proceso" queryTableFieldId="1" dataDxfId="38"/>
    <tableColumn id="2" xr3:uid="{CB2420F1-C765-4A7E-A577-8284AA2CE346}" uniqueName="2" name="proceso2" queryTableFieldId="2" dataDxfId="37"/>
    <tableColumn id="3" xr3:uid="{08635DF5-2258-4FBB-A174-EF4C67890003}" uniqueName="3" name="N. log" queryTableFieldId="3"/>
    <tableColumn id="4" xr3:uid="{73576063-3270-4548-8F39-22C9C4E19E7B}" uniqueName="4" name="tiempo" queryTableFieldId="4" dataDxfId="3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BC4AAC-DDBF-455E-9CAD-D5B583AA6717}" name="muestra9" displayName="muestra9" ref="A1:D41" tableType="queryTable" totalsRowShown="0">
  <autoFilter ref="A1:D41" xr:uid="{1DA1BB92-6D80-4111-B784-A990B8410E10}"/>
  <sortState xmlns:xlrd2="http://schemas.microsoft.com/office/spreadsheetml/2017/richdata2" ref="A2:D41">
    <sortCondition ref="A1:A41"/>
  </sortState>
  <tableColumns count="4">
    <tableColumn id="1" xr3:uid="{79506050-DF70-4A28-994B-CB4849DFCEBE}" uniqueName="1" name="proceso" queryTableFieldId="1" dataDxfId="35"/>
    <tableColumn id="2" xr3:uid="{C0317EC1-B4E9-4528-9FFD-D7AFE5DB54E5}" uniqueName="2" name="proceso2" queryTableFieldId="2" dataDxfId="34"/>
    <tableColumn id="3" xr3:uid="{83330DDD-9514-420A-9D1C-57F5F7B8BD87}" uniqueName="3" name="N. log" queryTableFieldId="3"/>
    <tableColumn id="4" xr3:uid="{39B95B65-7831-4BFF-BCA1-AFE497CFE138}" uniqueName="4" name="tiempo" queryTableFieldId="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66E-34AC-489F-A0AD-E02CDA663738}">
  <dimension ref="A1:K41"/>
  <sheetViews>
    <sheetView workbookViewId="0">
      <selection activeCell="G1" sqref="G1:K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  <col min="7" max="7" width="17" bestFit="1" customWidth="1"/>
    <col min="10" max="10" width="17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990200</v>
      </c>
      <c r="G2" t="s">
        <v>13</v>
      </c>
      <c r="H2">
        <f>muestra1[[#This Row],[tiempo]]</f>
        <v>990200</v>
      </c>
      <c r="J2" t="s">
        <v>13</v>
      </c>
      <c r="K2">
        <f>D22</f>
        <v>1144100</v>
      </c>
    </row>
    <row r="3" spans="1:11" x14ac:dyDescent="0.25">
      <c r="A3" s="1" t="s">
        <v>0</v>
      </c>
      <c r="B3" s="1" t="s">
        <v>1</v>
      </c>
      <c r="C3">
        <v>2</v>
      </c>
      <c r="D3" s="1">
        <v>311700</v>
      </c>
      <c r="G3" t="s">
        <v>10</v>
      </c>
      <c r="H3">
        <f>AVERAGE(D2:D21)</f>
        <v>326575</v>
      </c>
      <c r="J3" t="s">
        <v>10</v>
      </c>
      <c r="K3">
        <f>AVERAGE(D22:D41)</f>
        <v>336735</v>
      </c>
    </row>
    <row r="4" spans="1:11" x14ac:dyDescent="0.25">
      <c r="A4" s="1" t="s">
        <v>0</v>
      </c>
      <c r="B4" s="1" t="s">
        <v>1</v>
      </c>
      <c r="C4">
        <v>3</v>
      </c>
      <c r="D4" s="1">
        <v>307200</v>
      </c>
    </row>
    <row r="5" spans="1:11" x14ac:dyDescent="0.25">
      <c r="A5" s="1" t="s">
        <v>0</v>
      </c>
      <c r="B5" s="1" t="s">
        <v>1</v>
      </c>
      <c r="C5">
        <v>4</v>
      </c>
      <c r="D5" s="1">
        <v>307200</v>
      </c>
    </row>
    <row r="6" spans="1:11" x14ac:dyDescent="0.25">
      <c r="A6" s="1" t="s">
        <v>0</v>
      </c>
      <c r="B6" s="1" t="s">
        <v>1</v>
      </c>
      <c r="C6">
        <v>5</v>
      </c>
      <c r="D6" s="1">
        <v>312700</v>
      </c>
    </row>
    <row r="7" spans="1:11" x14ac:dyDescent="0.25">
      <c r="A7" s="1" t="s">
        <v>0</v>
      </c>
      <c r="B7" s="1" t="s">
        <v>1</v>
      </c>
      <c r="C7">
        <v>6</v>
      </c>
      <c r="D7" s="1">
        <v>295800</v>
      </c>
    </row>
    <row r="8" spans="1:11" x14ac:dyDescent="0.25">
      <c r="A8" s="1" t="s">
        <v>0</v>
      </c>
      <c r="B8" s="1" t="s">
        <v>1</v>
      </c>
      <c r="C8">
        <v>7</v>
      </c>
      <c r="D8" s="1">
        <v>277400</v>
      </c>
    </row>
    <row r="9" spans="1:11" x14ac:dyDescent="0.25">
      <c r="A9" s="1" t="s">
        <v>0</v>
      </c>
      <c r="B9" s="1" t="s">
        <v>1</v>
      </c>
      <c r="C9">
        <v>8</v>
      </c>
      <c r="D9" s="1">
        <v>337100</v>
      </c>
      <c r="F9" s="2"/>
    </row>
    <row r="10" spans="1:11" x14ac:dyDescent="0.25">
      <c r="A10" s="1" t="s">
        <v>0</v>
      </c>
      <c r="B10" s="1" t="s">
        <v>1</v>
      </c>
      <c r="C10">
        <v>9</v>
      </c>
      <c r="D10" s="1">
        <v>225400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286000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325200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311000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285900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294400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243000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253200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280900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317200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264800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336200</v>
      </c>
    </row>
    <row r="24" spans="1:4" x14ac:dyDescent="0.25">
      <c r="A24" s="1" t="s">
        <v>2</v>
      </c>
      <c r="B24" s="1" t="s">
        <v>1</v>
      </c>
      <c r="C24">
        <v>3</v>
      </c>
      <c r="D24" s="1">
        <v>338600</v>
      </c>
    </row>
    <row r="25" spans="1:4" x14ac:dyDescent="0.25">
      <c r="A25" s="1" t="s">
        <v>2</v>
      </c>
      <c r="B25" s="1" t="s">
        <v>1</v>
      </c>
      <c r="C25">
        <v>4</v>
      </c>
      <c r="D25" s="1">
        <v>317200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315600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275000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341500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278400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279800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340400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252900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303000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264800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341700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1515-3208-438C-937B-2041E5AE7885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843900</v>
      </c>
    </row>
    <row r="3" spans="1:4" x14ac:dyDescent="0.25">
      <c r="A3" s="1" t="s">
        <v>0</v>
      </c>
      <c r="B3" s="1" t="s">
        <v>1</v>
      </c>
      <c r="C3">
        <v>2</v>
      </c>
      <c r="D3" s="1">
        <v>220700</v>
      </c>
    </row>
    <row r="4" spans="1:4" x14ac:dyDescent="0.25">
      <c r="A4" s="1" t="s">
        <v>0</v>
      </c>
      <c r="B4" s="1" t="s">
        <v>1</v>
      </c>
      <c r="C4">
        <v>3</v>
      </c>
      <c r="D4" s="1">
        <v>313300</v>
      </c>
    </row>
    <row r="5" spans="1:4" x14ac:dyDescent="0.25">
      <c r="A5" s="1" t="s">
        <v>0</v>
      </c>
      <c r="B5" s="1" t="s">
        <v>1</v>
      </c>
      <c r="C5">
        <v>4</v>
      </c>
      <c r="D5" s="1">
        <v>136300</v>
      </c>
    </row>
    <row r="6" spans="1:4" x14ac:dyDescent="0.25">
      <c r="A6" s="1" t="s">
        <v>0</v>
      </c>
      <c r="B6" s="1" t="s">
        <v>1</v>
      </c>
      <c r="C6">
        <v>5</v>
      </c>
      <c r="D6" s="1">
        <v>249800</v>
      </c>
    </row>
    <row r="7" spans="1:4" x14ac:dyDescent="0.25">
      <c r="A7" s="1" t="s">
        <v>0</v>
      </c>
      <c r="B7" s="1" t="s">
        <v>1</v>
      </c>
      <c r="C7">
        <v>6</v>
      </c>
      <c r="D7" s="1">
        <v>132100</v>
      </c>
    </row>
    <row r="8" spans="1:4" x14ac:dyDescent="0.25">
      <c r="A8" s="1" t="s">
        <v>0</v>
      </c>
      <c r="B8" s="1" t="s">
        <v>1</v>
      </c>
      <c r="C8">
        <v>7</v>
      </c>
      <c r="D8" s="1">
        <v>233300</v>
      </c>
    </row>
    <row r="9" spans="1:4" x14ac:dyDescent="0.25">
      <c r="A9" s="1" t="s">
        <v>0</v>
      </c>
      <c r="B9" s="1" t="s">
        <v>1</v>
      </c>
      <c r="C9">
        <v>8</v>
      </c>
      <c r="D9" s="1">
        <v>130300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296500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231200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229300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223500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284400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213100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245800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267300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252500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245900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931800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311100</v>
      </c>
    </row>
    <row r="24" spans="1:4" x14ac:dyDescent="0.25">
      <c r="A24" s="1" t="s">
        <v>2</v>
      </c>
      <c r="B24" s="1" t="s">
        <v>1</v>
      </c>
      <c r="C24">
        <v>3</v>
      </c>
      <c r="D24" s="1">
        <v>419400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408600</v>
      </c>
    </row>
    <row r="26" spans="1:4" x14ac:dyDescent="0.25">
      <c r="A26" s="1" t="s">
        <v>2</v>
      </c>
      <c r="B26" s="1" t="s">
        <v>1</v>
      </c>
      <c r="C26">
        <v>5</v>
      </c>
      <c r="D26" s="1">
        <v>477800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265000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226100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227800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265800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240400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248100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274500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113700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F4A-F45B-4759-ACF9-C3A6CC523D7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926000</v>
      </c>
    </row>
    <row r="3" spans="1:4" x14ac:dyDescent="0.25">
      <c r="A3" s="1" t="s">
        <v>0</v>
      </c>
      <c r="B3" s="1" t="s">
        <v>1</v>
      </c>
      <c r="C3">
        <v>2</v>
      </c>
      <c r="D3" s="1">
        <v>290800</v>
      </c>
    </row>
    <row r="4" spans="1:4" x14ac:dyDescent="0.25">
      <c r="A4" s="1" t="s">
        <v>0</v>
      </c>
      <c r="B4" s="1" t="s">
        <v>1</v>
      </c>
      <c r="C4">
        <v>3</v>
      </c>
      <c r="D4" s="1">
        <v>241300</v>
      </c>
    </row>
    <row r="5" spans="1:4" x14ac:dyDescent="0.25">
      <c r="A5" s="1" t="s">
        <v>0</v>
      </c>
      <c r="B5" s="1" t="s">
        <v>1</v>
      </c>
      <c r="C5">
        <v>4</v>
      </c>
      <c r="D5" s="1">
        <v>272300</v>
      </c>
    </row>
    <row r="6" spans="1:4" x14ac:dyDescent="0.25">
      <c r="A6" s="1" t="s">
        <v>0</v>
      </c>
      <c r="B6" s="1" t="s">
        <v>1</v>
      </c>
      <c r="C6">
        <v>5</v>
      </c>
      <c r="D6" s="1">
        <v>259500</v>
      </c>
    </row>
    <row r="7" spans="1:4" x14ac:dyDescent="0.25">
      <c r="A7" s="1" t="s">
        <v>0</v>
      </c>
      <c r="B7" s="1" t="s">
        <v>1</v>
      </c>
      <c r="C7">
        <v>6</v>
      </c>
      <c r="D7" s="1">
        <v>249400</v>
      </c>
    </row>
    <row r="8" spans="1:4" x14ac:dyDescent="0.25">
      <c r="A8" s="1" t="s">
        <v>0</v>
      </c>
      <c r="B8" s="1" t="s">
        <v>1</v>
      </c>
      <c r="C8">
        <v>7</v>
      </c>
      <c r="D8" s="1">
        <v>277100</v>
      </c>
    </row>
    <row r="9" spans="1:4" x14ac:dyDescent="0.25">
      <c r="A9" s="1" t="s">
        <v>0</v>
      </c>
      <c r="B9" s="1" t="s">
        <v>1</v>
      </c>
      <c r="C9">
        <v>8</v>
      </c>
      <c r="D9" s="1">
        <v>255200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256400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264300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243100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217500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220600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1066500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290400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246000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243900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211800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248900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210700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218400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5832-1654-4561-968C-5DBCEFC3AA54}">
  <dimension ref="A1:D41"/>
  <sheetViews>
    <sheetView workbookViewId="0">
      <selection activeCell="D22" sqref="D2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926300</v>
      </c>
    </row>
    <row r="3" spans="1:4" x14ac:dyDescent="0.25">
      <c r="A3" s="1" t="s">
        <v>0</v>
      </c>
      <c r="B3" s="1" t="s">
        <v>1</v>
      </c>
      <c r="C3">
        <v>2</v>
      </c>
      <c r="D3" s="1">
        <v>1110400</v>
      </c>
    </row>
    <row r="4" spans="1:4" x14ac:dyDescent="0.25">
      <c r="A4" s="1" t="s">
        <v>0</v>
      </c>
      <c r="B4" s="1" t="s">
        <v>1</v>
      </c>
      <c r="C4">
        <v>3</v>
      </c>
      <c r="D4" s="1">
        <v>254700</v>
      </c>
    </row>
    <row r="5" spans="1:4" x14ac:dyDescent="0.25">
      <c r="A5" s="1" t="s">
        <v>0</v>
      </c>
      <c r="B5" s="1" t="s">
        <v>1</v>
      </c>
      <c r="C5">
        <v>4</v>
      </c>
      <c r="D5" s="1">
        <v>244200</v>
      </c>
    </row>
    <row r="6" spans="1:4" x14ac:dyDescent="0.25">
      <c r="A6" s="1" t="s">
        <v>0</v>
      </c>
      <c r="B6" s="1" t="s">
        <v>1</v>
      </c>
      <c r="C6">
        <v>5</v>
      </c>
      <c r="D6" s="1">
        <v>283500</v>
      </c>
    </row>
    <row r="7" spans="1:4" x14ac:dyDescent="0.25">
      <c r="A7" s="1" t="s">
        <v>0</v>
      </c>
      <c r="B7" s="1" t="s">
        <v>1</v>
      </c>
      <c r="C7">
        <v>6</v>
      </c>
      <c r="D7" s="1">
        <v>222900</v>
      </c>
    </row>
    <row r="8" spans="1:4" x14ac:dyDescent="0.25">
      <c r="A8" s="1" t="s">
        <v>0</v>
      </c>
      <c r="B8" s="1" t="s">
        <v>1</v>
      </c>
      <c r="C8">
        <v>7</v>
      </c>
      <c r="D8" s="1">
        <v>215900</v>
      </c>
    </row>
    <row r="9" spans="1:4" x14ac:dyDescent="0.25">
      <c r="A9" s="1" t="s">
        <v>0</v>
      </c>
      <c r="B9" s="1" t="s">
        <v>1</v>
      </c>
      <c r="C9">
        <v>8</v>
      </c>
      <c r="D9" s="1">
        <v>213900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240400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191500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226700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257100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238400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136900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127900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132700</v>
      </c>
    </row>
    <row r="24" spans="1:4" x14ac:dyDescent="0.25">
      <c r="A24" s="1" t="s">
        <v>2</v>
      </c>
      <c r="B24" s="1" t="s">
        <v>1</v>
      </c>
      <c r="C24">
        <v>3</v>
      </c>
      <c r="D24" s="1">
        <v>120300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126300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131500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251900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286900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244500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229300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234900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231000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233300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244100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261200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81C9-2716-433E-86D2-503D749FBAD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815500</v>
      </c>
    </row>
    <row r="3" spans="1:4" x14ac:dyDescent="0.25">
      <c r="A3" s="1" t="s">
        <v>0</v>
      </c>
      <c r="B3" s="1" t="s">
        <v>1</v>
      </c>
      <c r="C3">
        <v>2</v>
      </c>
      <c r="D3" s="1">
        <v>253800</v>
      </c>
    </row>
    <row r="4" spans="1:4" x14ac:dyDescent="0.25">
      <c r="A4" s="1" t="s">
        <v>0</v>
      </c>
      <c r="B4" s="1" t="s">
        <v>1</v>
      </c>
      <c r="C4">
        <v>3</v>
      </c>
      <c r="D4" s="1">
        <v>216400</v>
      </c>
    </row>
    <row r="5" spans="1:4" x14ac:dyDescent="0.25">
      <c r="A5" s="1" t="s">
        <v>0</v>
      </c>
      <c r="B5" s="1" t="s">
        <v>1</v>
      </c>
      <c r="C5">
        <v>4</v>
      </c>
      <c r="D5" s="1">
        <v>204900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137600</v>
      </c>
    </row>
    <row r="8" spans="1:4" x14ac:dyDescent="0.25">
      <c r="A8" s="1" t="s">
        <v>0</v>
      </c>
      <c r="B8" s="1" t="s">
        <v>1</v>
      </c>
      <c r="C8">
        <v>7</v>
      </c>
      <c r="D8" s="1">
        <v>239600</v>
      </c>
    </row>
    <row r="9" spans="1:4" x14ac:dyDescent="0.25">
      <c r="A9" s="1" t="s">
        <v>0</v>
      </c>
      <c r="B9" s="1" t="s">
        <v>1</v>
      </c>
      <c r="C9">
        <v>8</v>
      </c>
      <c r="D9" s="1">
        <v>269100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141200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127700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126900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246400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132300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245700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233700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245000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213700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239200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227900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215700</v>
      </c>
    </row>
    <row r="25" spans="1:4" x14ac:dyDescent="0.25">
      <c r="A25" s="1" t="s">
        <v>2</v>
      </c>
      <c r="B25" s="1" t="s">
        <v>1</v>
      </c>
      <c r="C25">
        <v>4</v>
      </c>
      <c r="D25" s="1">
        <v>186000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443400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246700</v>
      </c>
    </row>
    <row r="28" spans="1:4" x14ac:dyDescent="0.25">
      <c r="A28" s="1" t="s">
        <v>2</v>
      </c>
      <c r="B28" s="1" t="s">
        <v>1</v>
      </c>
      <c r="C28">
        <v>7</v>
      </c>
      <c r="D28" s="1">
        <v>754700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225400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237600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259600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249700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192100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217200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130500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105200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96500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E68C-660C-4E71-8462-6BC1EDAB4E5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848100</v>
      </c>
    </row>
    <row r="3" spans="1:4" x14ac:dyDescent="0.25">
      <c r="A3" s="1" t="s">
        <v>0</v>
      </c>
      <c r="B3" s="1" t="s">
        <v>1</v>
      </c>
      <c r="C3">
        <v>2</v>
      </c>
      <c r="D3" s="1">
        <v>316300</v>
      </c>
    </row>
    <row r="4" spans="1:4" x14ac:dyDescent="0.25">
      <c r="A4" s="1" t="s">
        <v>0</v>
      </c>
      <c r="B4" s="1" t="s">
        <v>1</v>
      </c>
      <c r="C4">
        <v>3</v>
      </c>
      <c r="D4" s="1">
        <v>223100</v>
      </c>
    </row>
    <row r="5" spans="1:4" x14ac:dyDescent="0.25">
      <c r="A5" s="1" t="s">
        <v>0</v>
      </c>
      <c r="B5" s="1" t="s">
        <v>1</v>
      </c>
      <c r="C5">
        <v>4</v>
      </c>
      <c r="D5" s="1">
        <v>201600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256700</v>
      </c>
    </row>
    <row r="8" spans="1:4" x14ac:dyDescent="0.25">
      <c r="A8" s="1" t="s">
        <v>0</v>
      </c>
      <c r="B8" s="1" t="s">
        <v>1</v>
      </c>
      <c r="C8">
        <v>7</v>
      </c>
      <c r="D8" s="1">
        <v>318100</v>
      </c>
    </row>
    <row r="9" spans="1:4" x14ac:dyDescent="0.25">
      <c r="A9" s="1" t="s">
        <v>0</v>
      </c>
      <c r="B9" s="1" t="s">
        <v>1</v>
      </c>
      <c r="C9">
        <v>8</v>
      </c>
      <c r="D9" s="1">
        <v>253300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244100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248400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113600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266200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470700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266200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238800</v>
      </c>
    </row>
    <row r="22" spans="1:4" x14ac:dyDescent="0.25">
      <c r="A22" s="1" t="s">
        <v>2</v>
      </c>
      <c r="B22" s="1" t="s">
        <v>1</v>
      </c>
      <c r="C22">
        <v>1</v>
      </c>
      <c r="D22" s="1">
        <v>956700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309500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230600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293100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425700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242900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271500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304100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198200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271700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249500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DC96-8B8F-41F3-9933-57C36C190E9F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1027500</v>
      </c>
    </row>
    <row r="3" spans="1:4" x14ac:dyDescent="0.25">
      <c r="A3" s="1" t="s">
        <v>0</v>
      </c>
      <c r="B3" s="1" t="s">
        <v>1</v>
      </c>
      <c r="C3">
        <v>2</v>
      </c>
      <c r="D3" s="1">
        <v>233500</v>
      </c>
    </row>
    <row r="4" spans="1:4" x14ac:dyDescent="0.25">
      <c r="A4" s="1" t="s">
        <v>0</v>
      </c>
      <c r="B4" s="1" t="s">
        <v>1</v>
      </c>
      <c r="C4">
        <v>3</v>
      </c>
      <c r="D4" s="1">
        <v>228500</v>
      </c>
    </row>
    <row r="5" spans="1:4" x14ac:dyDescent="0.25">
      <c r="A5" s="1" t="s">
        <v>0</v>
      </c>
      <c r="B5" s="1" t="s">
        <v>1</v>
      </c>
      <c r="C5">
        <v>4</v>
      </c>
      <c r="D5" s="1">
        <v>241100</v>
      </c>
    </row>
    <row r="6" spans="1:4" x14ac:dyDescent="0.25">
      <c r="A6" s="1" t="s">
        <v>0</v>
      </c>
      <c r="B6" s="1" t="s">
        <v>1</v>
      </c>
      <c r="C6">
        <v>5</v>
      </c>
      <c r="D6" s="1">
        <v>228400</v>
      </c>
    </row>
    <row r="7" spans="1:4" x14ac:dyDescent="0.25">
      <c r="A7" s="1" t="s">
        <v>0</v>
      </c>
      <c r="B7" s="1" t="s">
        <v>1</v>
      </c>
      <c r="C7">
        <v>6</v>
      </c>
      <c r="D7" s="1">
        <v>220000</v>
      </c>
    </row>
    <row r="8" spans="1:4" x14ac:dyDescent="0.25">
      <c r="A8" s="1" t="s">
        <v>0</v>
      </c>
      <c r="B8" s="1" t="s">
        <v>1</v>
      </c>
      <c r="C8">
        <v>7</v>
      </c>
      <c r="D8" s="1">
        <v>273700</v>
      </c>
    </row>
    <row r="9" spans="1:4" x14ac:dyDescent="0.25">
      <c r="A9" s="1" t="s">
        <v>0</v>
      </c>
      <c r="B9" s="1" t="s">
        <v>1</v>
      </c>
      <c r="C9">
        <v>8</v>
      </c>
      <c r="D9" s="1">
        <v>224900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217200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270200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188800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199200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268400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231900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232400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263200</v>
      </c>
    </row>
    <row r="22" spans="1:4" x14ac:dyDescent="0.25">
      <c r="A22" s="1" t="s">
        <v>2</v>
      </c>
      <c r="B22" s="1" t="s">
        <v>1</v>
      </c>
      <c r="C22">
        <v>1</v>
      </c>
      <c r="D22" s="1">
        <v>882300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263400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224600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227600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225700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261400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183900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199500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230200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242300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281800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211000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234000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236200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232800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6A3F-29B5-4528-9C0D-B5083135C692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982900</v>
      </c>
    </row>
    <row r="3" spans="1:4" x14ac:dyDescent="0.25">
      <c r="A3" s="1" t="s">
        <v>0</v>
      </c>
      <c r="B3" s="1" t="s">
        <v>1</v>
      </c>
      <c r="C3">
        <v>2</v>
      </c>
      <c r="D3" s="1">
        <v>284800</v>
      </c>
    </row>
    <row r="4" spans="1:4" x14ac:dyDescent="0.25">
      <c r="A4" s="1" t="s">
        <v>0</v>
      </c>
      <c r="B4" s="1" t="s">
        <v>1</v>
      </c>
      <c r="C4">
        <v>3</v>
      </c>
      <c r="D4" s="1">
        <v>221600</v>
      </c>
    </row>
    <row r="5" spans="1:4" x14ac:dyDescent="0.25">
      <c r="A5" s="1" t="s">
        <v>0</v>
      </c>
      <c r="B5" s="1" t="s">
        <v>1</v>
      </c>
      <c r="C5">
        <v>4</v>
      </c>
      <c r="D5" s="1">
        <v>259900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234500</v>
      </c>
    </row>
    <row r="8" spans="1:4" x14ac:dyDescent="0.25">
      <c r="A8" s="1" t="s">
        <v>0</v>
      </c>
      <c r="B8" s="1" t="s">
        <v>1</v>
      </c>
      <c r="C8">
        <v>7</v>
      </c>
      <c r="D8" s="1">
        <v>243400</v>
      </c>
    </row>
    <row r="9" spans="1:4" x14ac:dyDescent="0.25">
      <c r="A9" s="1" t="s">
        <v>0</v>
      </c>
      <c r="B9" s="1" t="s">
        <v>1</v>
      </c>
      <c r="C9">
        <v>8</v>
      </c>
      <c r="D9" s="1">
        <v>469900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294900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296600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323500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346000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212800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215200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333300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196800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194100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272400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276900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245500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188700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311700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139500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267400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281500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331500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356000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253400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308700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242300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231900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78F5-8409-4923-BCC5-C31A176B81A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870600</v>
      </c>
    </row>
    <row r="3" spans="1:4" x14ac:dyDescent="0.25">
      <c r="A3" s="1" t="s">
        <v>0</v>
      </c>
      <c r="B3" s="1" t="s">
        <v>1</v>
      </c>
      <c r="C3">
        <v>2</v>
      </c>
      <c r="D3" s="1">
        <v>282700</v>
      </c>
    </row>
    <row r="4" spans="1:4" x14ac:dyDescent="0.25">
      <c r="A4" s="1" t="s">
        <v>0</v>
      </c>
      <c r="B4" s="1" t="s">
        <v>1</v>
      </c>
      <c r="C4">
        <v>3</v>
      </c>
      <c r="D4" s="1">
        <v>231000</v>
      </c>
    </row>
    <row r="5" spans="1:4" x14ac:dyDescent="0.25">
      <c r="A5" s="1" t="s">
        <v>0</v>
      </c>
      <c r="B5" s="1" t="s">
        <v>1</v>
      </c>
      <c r="C5">
        <v>4</v>
      </c>
      <c r="D5" s="1">
        <v>260500</v>
      </c>
    </row>
    <row r="6" spans="1:4" x14ac:dyDescent="0.25">
      <c r="A6" s="1" t="s">
        <v>0</v>
      </c>
      <c r="B6" s="1" t="s">
        <v>1</v>
      </c>
      <c r="C6">
        <v>5</v>
      </c>
      <c r="D6" s="1">
        <v>235700</v>
      </c>
    </row>
    <row r="7" spans="1:4" x14ac:dyDescent="0.25">
      <c r="A7" s="1" t="s">
        <v>0</v>
      </c>
      <c r="B7" s="1" t="s">
        <v>1</v>
      </c>
      <c r="C7">
        <v>6</v>
      </c>
      <c r="D7" s="1">
        <v>271000</v>
      </c>
    </row>
    <row r="8" spans="1:4" x14ac:dyDescent="0.25">
      <c r="A8" s="1" t="s">
        <v>0</v>
      </c>
      <c r="B8" s="1" t="s">
        <v>1</v>
      </c>
      <c r="C8">
        <v>7</v>
      </c>
      <c r="D8" s="1">
        <v>334300</v>
      </c>
    </row>
    <row r="9" spans="1:4" x14ac:dyDescent="0.25">
      <c r="A9" s="1" t="s">
        <v>0</v>
      </c>
      <c r="B9" s="1" t="s">
        <v>1</v>
      </c>
      <c r="C9">
        <v>8</v>
      </c>
      <c r="D9" s="1">
        <v>259100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112200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237200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238800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270200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249200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273400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225600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231200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281500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992900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248300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222100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284500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386200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235000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283200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262200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122500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8122-7FD5-44AD-870B-56509D3BAA78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841300</v>
      </c>
    </row>
    <row r="3" spans="1:4" x14ac:dyDescent="0.25">
      <c r="A3" s="1" t="s">
        <v>0</v>
      </c>
      <c r="B3" s="1" t="s">
        <v>1</v>
      </c>
      <c r="C3">
        <v>2</v>
      </c>
      <c r="D3" s="1">
        <v>115200</v>
      </c>
    </row>
    <row r="4" spans="1:4" x14ac:dyDescent="0.25">
      <c r="A4" s="1" t="s">
        <v>0</v>
      </c>
      <c r="B4" s="1" t="s">
        <v>1</v>
      </c>
      <c r="C4">
        <v>3</v>
      </c>
      <c r="D4" s="1">
        <v>294100</v>
      </c>
    </row>
    <row r="5" spans="1:4" x14ac:dyDescent="0.25">
      <c r="A5" s="1" t="s">
        <v>0</v>
      </c>
      <c r="B5" s="1" t="s">
        <v>1</v>
      </c>
      <c r="C5">
        <v>4</v>
      </c>
      <c r="D5" s="1">
        <v>250400</v>
      </c>
    </row>
    <row r="6" spans="1:4" x14ac:dyDescent="0.25">
      <c r="A6" s="1" t="s">
        <v>0</v>
      </c>
      <c r="B6" s="1" t="s">
        <v>1</v>
      </c>
      <c r="C6">
        <v>5</v>
      </c>
      <c r="D6" s="1">
        <v>230900</v>
      </c>
    </row>
    <row r="7" spans="1:4" x14ac:dyDescent="0.25">
      <c r="A7" s="1" t="s">
        <v>0</v>
      </c>
      <c r="B7" s="1" t="s">
        <v>1</v>
      </c>
      <c r="C7">
        <v>6</v>
      </c>
      <c r="D7" s="1">
        <v>304200</v>
      </c>
    </row>
    <row r="8" spans="1:4" x14ac:dyDescent="0.25">
      <c r="A8" s="1" t="s">
        <v>0</v>
      </c>
      <c r="B8" s="1" t="s">
        <v>1</v>
      </c>
      <c r="C8">
        <v>7</v>
      </c>
      <c r="D8" s="1">
        <v>229200</v>
      </c>
    </row>
    <row r="9" spans="1:4" x14ac:dyDescent="0.25">
      <c r="A9" s="1" t="s">
        <v>0</v>
      </c>
      <c r="B9" s="1" t="s">
        <v>1</v>
      </c>
      <c r="C9">
        <v>8</v>
      </c>
      <c r="D9" s="1">
        <v>307600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128400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108300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224700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222900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218400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305600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227500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254600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1070800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283600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261900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262300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279300</v>
      </c>
    </row>
    <row r="29" spans="1:4" x14ac:dyDescent="0.25">
      <c r="A29" s="1" t="s">
        <v>2</v>
      </c>
      <c r="B29" s="1" t="s">
        <v>1</v>
      </c>
      <c r="C29">
        <v>8</v>
      </c>
      <c r="D29" s="1">
        <v>552300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269000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257100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184700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315900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207400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260700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109100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105200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105900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09F-03E4-4AAD-91A0-8430B6630A2A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941200</v>
      </c>
    </row>
    <row r="3" spans="1:4" x14ac:dyDescent="0.25">
      <c r="A3" s="1" t="s">
        <v>0</v>
      </c>
      <c r="B3" s="1" t="s">
        <v>1</v>
      </c>
      <c r="C3">
        <v>2</v>
      </c>
      <c r="D3" s="1">
        <v>281900</v>
      </c>
    </row>
    <row r="4" spans="1:4" x14ac:dyDescent="0.25">
      <c r="A4" s="1" t="s">
        <v>0</v>
      </c>
      <c r="B4" s="1" t="s">
        <v>1</v>
      </c>
      <c r="C4">
        <v>3</v>
      </c>
      <c r="D4" s="1">
        <v>215100</v>
      </c>
    </row>
    <row r="5" spans="1:4" x14ac:dyDescent="0.25">
      <c r="A5" s="1" t="s">
        <v>0</v>
      </c>
      <c r="B5" s="1" t="s">
        <v>1</v>
      </c>
      <c r="C5">
        <v>4</v>
      </c>
      <c r="D5" s="1">
        <v>312000</v>
      </c>
    </row>
    <row r="6" spans="1:4" x14ac:dyDescent="0.25">
      <c r="A6" s="1" t="s">
        <v>0</v>
      </c>
      <c r="B6" s="1" t="s">
        <v>1</v>
      </c>
      <c r="C6">
        <v>5</v>
      </c>
      <c r="D6" s="1">
        <v>235300</v>
      </c>
    </row>
    <row r="7" spans="1:4" x14ac:dyDescent="0.25">
      <c r="A7" s="1" t="s">
        <v>0</v>
      </c>
      <c r="B7" s="1" t="s">
        <v>1</v>
      </c>
      <c r="C7">
        <v>6</v>
      </c>
      <c r="D7" s="1">
        <v>136800</v>
      </c>
    </row>
    <row r="8" spans="1:4" x14ac:dyDescent="0.25">
      <c r="A8" s="1" t="s">
        <v>0</v>
      </c>
      <c r="B8" s="1" t="s">
        <v>1</v>
      </c>
      <c r="C8">
        <v>7</v>
      </c>
      <c r="D8" s="1">
        <v>130100</v>
      </c>
    </row>
    <row r="9" spans="1:4" x14ac:dyDescent="0.25">
      <c r="A9" s="1" t="s">
        <v>0</v>
      </c>
      <c r="B9" s="1" t="s">
        <v>1</v>
      </c>
      <c r="C9">
        <v>8</v>
      </c>
      <c r="D9" s="1">
        <v>285200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347800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215300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239000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101800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254700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391900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1025300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225800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273200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590800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277000</v>
      </c>
    </row>
    <row r="28" spans="1:4" x14ac:dyDescent="0.25">
      <c r="A28" s="1" t="s">
        <v>2</v>
      </c>
      <c r="B28" s="1" t="s">
        <v>1</v>
      </c>
      <c r="C28">
        <v>7</v>
      </c>
      <c r="D28" s="1">
        <v>101400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239300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213700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388300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265300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137200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0147-9BDD-49B6-A3C2-3BDE7BDE06D6}">
  <dimension ref="A1:K41"/>
  <sheetViews>
    <sheetView topLeftCell="A13" workbookViewId="0">
      <selection activeCell="E21" sqref="E2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866500</v>
      </c>
      <c r="G2" t="s">
        <v>13</v>
      </c>
      <c r="H2">
        <f>muestra2[[#This Row],[tiempo]]</f>
        <v>866500</v>
      </c>
      <c r="J2" t="s">
        <v>13</v>
      </c>
      <c r="K2">
        <f>D22</f>
        <v>1018600</v>
      </c>
    </row>
    <row r="3" spans="1:11" x14ac:dyDescent="0.25">
      <c r="A3" s="1" t="s">
        <v>0</v>
      </c>
      <c r="B3" s="1" t="s">
        <v>1</v>
      </c>
      <c r="C3">
        <v>2</v>
      </c>
      <c r="D3" s="1">
        <v>299100</v>
      </c>
      <c r="G3" t="s">
        <v>10</v>
      </c>
      <c r="H3">
        <f>AVERAGE(D2:D21)</f>
        <v>280905</v>
      </c>
      <c r="J3" t="s">
        <v>10</v>
      </c>
      <c r="K3">
        <f>AVERAGE(D22:D41)</f>
        <v>305685</v>
      </c>
    </row>
    <row r="4" spans="1:11" x14ac:dyDescent="0.25">
      <c r="A4" s="1" t="s">
        <v>0</v>
      </c>
      <c r="B4" s="1" t="s">
        <v>1</v>
      </c>
      <c r="C4">
        <v>3</v>
      </c>
      <c r="D4" s="1">
        <v>223500</v>
      </c>
    </row>
    <row r="5" spans="1:11" x14ac:dyDescent="0.25">
      <c r="A5" s="1" t="s">
        <v>0</v>
      </c>
      <c r="B5" s="1" t="s">
        <v>1</v>
      </c>
      <c r="C5">
        <v>4</v>
      </c>
      <c r="D5" s="1">
        <v>332300</v>
      </c>
    </row>
    <row r="6" spans="1:11" x14ac:dyDescent="0.25">
      <c r="A6" s="1" t="s">
        <v>0</v>
      </c>
      <c r="B6" s="1" t="s">
        <v>1</v>
      </c>
      <c r="C6">
        <v>5</v>
      </c>
      <c r="D6" s="1">
        <v>219600</v>
      </c>
    </row>
    <row r="7" spans="1:11" x14ac:dyDescent="0.25">
      <c r="A7" s="1" t="s">
        <v>0</v>
      </c>
      <c r="B7" s="1" t="s">
        <v>1</v>
      </c>
      <c r="C7">
        <v>6</v>
      </c>
      <c r="D7" s="1">
        <v>125000</v>
      </c>
    </row>
    <row r="8" spans="1:11" x14ac:dyDescent="0.25">
      <c r="A8" s="1" t="s">
        <v>0</v>
      </c>
      <c r="B8" s="1" t="s">
        <v>1</v>
      </c>
      <c r="C8">
        <v>7</v>
      </c>
      <c r="D8" s="1">
        <v>248800</v>
      </c>
    </row>
    <row r="9" spans="1:11" x14ac:dyDescent="0.25">
      <c r="A9" s="1" t="s">
        <v>0</v>
      </c>
      <c r="B9" s="1" t="s">
        <v>1</v>
      </c>
      <c r="C9">
        <v>8</v>
      </c>
      <c r="D9" s="1">
        <v>293900</v>
      </c>
    </row>
    <row r="10" spans="1:11" x14ac:dyDescent="0.25">
      <c r="A10" s="1" t="s">
        <v>0</v>
      </c>
      <c r="B10" s="1" t="s">
        <v>1</v>
      </c>
      <c r="C10">
        <v>9</v>
      </c>
      <c r="D10" s="1">
        <v>279700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265000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255100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237200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250300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116700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263900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1018600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329900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197700</v>
      </c>
    </row>
    <row r="26" spans="1:4" x14ac:dyDescent="0.25">
      <c r="A26" s="1" t="s">
        <v>2</v>
      </c>
      <c r="B26" s="1" t="s">
        <v>1</v>
      </c>
      <c r="C26">
        <v>5</v>
      </c>
      <c r="D26" s="1">
        <v>414600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266200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271100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290900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276700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423600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300500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275300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258400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170200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136000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3F38-74B4-404B-BB2C-617A5A7EB163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918400</v>
      </c>
    </row>
    <row r="3" spans="1:4" x14ac:dyDescent="0.25">
      <c r="A3" s="1" t="s">
        <v>0</v>
      </c>
      <c r="B3" s="1" t="s">
        <v>1</v>
      </c>
      <c r="C3">
        <v>2</v>
      </c>
      <c r="D3" s="1">
        <v>251600</v>
      </c>
    </row>
    <row r="4" spans="1:4" x14ac:dyDescent="0.25">
      <c r="A4" s="1" t="s">
        <v>0</v>
      </c>
      <c r="B4" s="1" t="s">
        <v>1</v>
      </c>
      <c r="C4">
        <v>3</v>
      </c>
      <c r="D4" s="1">
        <v>206800</v>
      </c>
    </row>
    <row r="5" spans="1:4" x14ac:dyDescent="0.25">
      <c r="A5" s="1" t="s">
        <v>0</v>
      </c>
      <c r="B5" s="1" t="s">
        <v>1</v>
      </c>
      <c r="C5">
        <v>4</v>
      </c>
      <c r="D5" s="1">
        <v>244500</v>
      </c>
    </row>
    <row r="6" spans="1:4" x14ac:dyDescent="0.25">
      <c r="A6" s="1" t="s">
        <v>0</v>
      </c>
      <c r="B6" s="1" t="s">
        <v>1</v>
      </c>
      <c r="C6">
        <v>5</v>
      </c>
      <c r="D6" s="1">
        <v>226700</v>
      </c>
    </row>
    <row r="7" spans="1:4" x14ac:dyDescent="0.25">
      <c r="A7" s="1" t="s">
        <v>0</v>
      </c>
      <c r="B7" s="1" t="s">
        <v>1</v>
      </c>
      <c r="C7">
        <v>6</v>
      </c>
      <c r="D7" s="1">
        <v>195300</v>
      </c>
    </row>
    <row r="8" spans="1:4" x14ac:dyDescent="0.25">
      <c r="A8" s="1" t="s">
        <v>0</v>
      </c>
      <c r="B8" s="1" t="s">
        <v>1</v>
      </c>
      <c r="C8">
        <v>7</v>
      </c>
      <c r="D8" s="1">
        <v>284900</v>
      </c>
    </row>
    <row r="9" spans="1:4" x14ac:dyDescent="0.25">
      <c r="A9" s="1" t="s">
        <v>0</v>
      </c>
      <c r="B9" s="1" t="s">
        <v>1</v>
      </c>
      <c r="C9">
        <v>8</v>
      </c>
      <c r="D9" s="1">
        <v>225200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236600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133300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198600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178000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369600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244500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1045100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223700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188400</v>
      </c>
    </row>
    <row r="27" spans="1:4" x14ac:dyDescent="0.25">
      <c r="A27" s="1" t="s">
        <v>2</v>
      </c>
      <c r="B27" s="1" t="s">
        <v>1</v>
      </c>
      <c r="C27">
        <v>6</v>
      </c>
      <c r="D27" s="1">
        <v>199900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304300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234600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404800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188700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199600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105700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270000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283200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172900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200800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182100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286700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352-0448-4B83-B91D-71C5A3B1A64B}">
  <dimension ref="A1:F41"/>
  <sheetViews>
    <sheetView tabSelected="1" workbookViewId="0">
      <selection activeCell="H23" sqref="H23"/>
    </sheetView>
  </sheetViews>
  <sheetFormatPr baseColWidth="10" defaultRowHeight="15" x14ac:dyDescent="0.25"/>
  <cols>
    <col min="4" max="4" width="22.140625" bestFit="1" customWidth="1"/>
    <col min="6" max="6" width="17" bestFit="1" customWidth="1"/>
  </cols>
  <sheetData>
    <row r="1" spans="1:6" x14ac:dyDescent="0.25">
      <c r="A1" s="3" t="s">
        <v>15</v>
      </c>
      <c r="B1" s="3" t="s">
        <v>9</v>
      </c>
      <c r="C1" s="3" t="s">
        <v>7</v>
      </c>
      <c r="D1" s="3" t="s">
        <v>14</v>
      </c>
      <c r="E1" s="3" t="s">
        <v>8</v>
      </c>
      <c r="F1" s="3" t="s">
        <v>16</v>
      </c>
    </row>
    <row r="2" spans="1:6" x14ac:dyDescent="0.25">
      <c r="A2">
        <v>1</v>
      </c>
      <c r="B2">
        <v>1</v>
      </c>
      <c r="C2">
        <f>AVERAGE('1'!$D$2:$D$21)</f>
        <v>326575</v>
      </c>
      <c r="D2">
        <f>'1'!$D$2</f>
        <v>990200</v>
      </c>
      <c r="E2">
        <f>MAX('1'!$D$2:$D$21)</f>
        <v>990200</v>
      </c>
      <c r="F2">
        <v>296200</v>
      </c>
    </row>
    <row r="3" spans="1:6" x14ac:dyDescent="0.25">
      <c r="A3">
        <v>2</v>
      </c>
      <c r="B3">
        <v>1</v>
      </c>
      <c r="C3">
        <f>AVERAGE('2'!$D$2:$D$21)</f>
        <v>280905</v>
      </c>
      <c r="D3">
        <f>'2'!$D$2</f>
        <v>866500</v>
      </c>
      <c r="E3">
        <f>MAX('2'!$D$2:$D$21)</f>
        <v>866500</v>
      </c>
      <c r="F3">
        <v>246000</v>
      </c>
    </row>
    <row r="4" spans="1:6" x14ac:dyDescent="0.25">
      <c r="A4">
        <v>3</v>
      </c>
      <c r="B4">
        <v>1</v>
      </c>
      <c r="C4">
        <f>AVERAGE('3'!$D$2:$D$21)</f>
        <v>297025</v>
      </c>
      <c r="D4">
        <f>'3'!$D$2</f>
        <v>957700</v>
      </c>
      <c r="E4">
        <f>MAX('3'!$D$2:$D$21)</f>
        <v>957700</v>
      </c>
      <c r="F4">
        <v>245900</v>
      </c>
    </row>
    <row r="5" spans="1:6" x14ac:dyDescent="0.25">
      <c r="A5">
        <v>4</v>
      </c>
      <c r="B5">
        <v>1</v>
      </c>
      <c r="C5">
        <f>AVERAGE('4'!$D$2:$D$21)</f>
        <v>258785</v>
      </c>
      <c r="D5">
        <f>'4'!$D$2</f>
        <v>879700</v>
      </c>
      <c r="E5">
        <f>MAX('4'!$D$2:$D$21)</f>
        <v>879700</v>
      </c>
      <c r="F5">
        <v>255300</v>
      </c>
    </row>
    <row r="6" spans="1:6" x14ac:dyDescent="0.25">
      <c r="A6">
        <v>5</v>
      </c>
      <c r="B6">
        <v>1</v>
      </c>
      <c r="C6">
        <f>AVERAGE('5'!$D$2:$D$21)</f>
        <v>282705</v>
      </c>
      <c r="D6">
        <f>'5'!$D$2</f>
        <v>1252700</v>
      </c>
      <c r="E6">
        <f>MAX('5'!$D$2:$D$21)</f>
        <v>1252700</v>
      </c>
      <c r="F6">
        <v>286400</v>
      </c>
    </row>
    <row r="7" spans="1:6" x14ac:dyDescent="0.25">
      <c r="A7">
        <v>6</v>
      </c>
      <c r="B7">
        <v>1</v>
      </c>
      <c r="C7">
        <f>AVERAGE('6'!$D$2:$D$21)</f>
        <v>283180</v>
      </c>
      <c r="D7">
        <f>'6'!$D$2</f>
        <v>1011200</v>
      </c>
      <c r="E7">
        <f>MAX('6'!$D$2:$D$21)</f>
        <v>1011200</v>
      </c>
      <c r="F7">
        <v>258400</v>
      </c>
    </row>
    <row r="8" spans="1:6" x14ac:dyDescent="0.25">
      <c r="A8">
        <v>7</v>
      </c>
      <c r="B8">
        <v>1</v>
      </c>
      <c r="C8">
        <f>AVERAGE('7'!$D$2:$D$21)</f>
        <v>288250</v>
      </c>
      <c r="D8">
        <f>'7'!$D$2</f>
        <v>1022600</v>
      </c>
      <c r="E8">
        <f>MAX('7'!$D$2:$D$21)</f>
        <v>1022600</v>
      </c>
      <c r="F8">
        <v>320500</v>
      </c>
    </row>
    <row r="9" spans="1:6" x14ac:dyDescent="0.25">
      <c r="A9">
        <v>8</v>
      </c>
      <c r="B9">
        <v>1</v>
      </c>
      <c r="C9">
        <f>AVERAGE('8'!$D$2:$D$21)</f>
        <v>246640</v>
      </c>
      <c r="D9">
        <f>'8'!$D$2</f>
        <v>832600</v>
      </c>
      <c r="E9">
        <f>MAX('8'!$D$2:$D$21)</f>
        <v>832600</v>
      </c>
      <c r="F9">
        <v>251600</v>
      </c>
    </row>
    <row r="10" spans="1:6" x14ac:dyDescent="0.25">
      <c r="A10">
        <v>9</v>
      </c>
      <c r="B10">
        <v>1</v>
      </c>
      <c r="C10">
        <f>AVERAGE('9'!$D$2:$D$21)</f>
        <v>285340</v>
      </c>
      <c r="D10">
        <f>'9'!$D$2</f>
        <v>930700</v>
      </c>
      <c r="E10">
        <f>MAX('9'!$D$2:$D$21)</f>
        <v>930700</v>
      </c>
      <c r="F10">
        <v>250800</v>
      </c>
    </row>
    <row r="11" spans="1:6" x14ac:dyDescent="0.25">
      <c r="A11">
        <v>10</v>
      </c>
      <c r="B11">
        <v>1</v>
      </c>
      <c r="C11">
        <f>AVERAGE('10'!$D$2:$D$21)</f>
        <v>263665</v>
      </c>
      <c r="D11">
        <f>'10'!$D$2</f>
        <v>843900</v>
      </c>
      <c r="E11">
        <f>MAX('10'!$D$2:$D$21)</f>
        <v>843900</v>
      </c>
      <c r="F11">
        <v>291400</v>
      </c>
    </row>
    <row r="12" spans="1:6" x14ac:dyDescent="0.25">
      <c r="A12">
        <v>11</v>
      </c>
      <c r="B12">
        <v>1</v>
      </c>
      <c r="C12">
        <f>AVERAGE('11'!$D$2:$D$21)</f>
        <v>280015</v>
      </c>
      <c r="D12">
        <f>'11'!$D$2</f>
        <v>926000</v>
      </c>
      <c r="E12">
        <f>MAX('11'!$D$2:$D$21)</f>
        <v>926000</v>
      </c>
      <c r="F12">
        <v>293400</v>
      </c>
    </row>
    <row r="13" spans="1:6" x14ac:dyDescent="0.25">
      <c r="A13">
        <v>12</v>
      </c>
      <c r="B13">
        <v>1</v>
      </c>
      <c r="C13">
        <f>AVERAGE('12'!$D$2:$D$21)</f>
        <v>291840</v>
      </c>
      <c r="D13">
        <f>'12'!$D$2</f>
        <v>926300</v>
      </c>
      <c r="E13">
        <f>MAX('12'!$D$2:$D$21)</f>
        <v>1110400</v>
      </c>
      <c r="F13">
        <v>276600</v>
      </c>
    </row>
    <row r="14" spans="1:6" x14ac:dyDescent="0.25">
      <c r="A14">
        <v>13</v>
      </c>
      <c r="B14">
        <v>1</v>
      </c>
      <c r="C14">
        <f>AVERAGE('13'!$D$2:$D$21)</f>
        <v>239660</v>
      </c>
      <c r="D14">
        <f>'13'!$D$2</f>
        <v>815500</v>
      </c>
      <c r="E14">
        <f>MAX('13'!$D$2:$D$21)</f>
        <v>815500</v>
      </c>
      <c r="F14">
        <v>238900</v>
      </c>
    </row>
    <row r="15" spans="1:6" x14ac:dyDescent="0.25">
      <c r="A15">
        <v>14</v>
      </c>
      <c r="B15">
        <v>1</v>
      </c>
      <c r="C15">
        <f>AVERAGE('14'!$D$2:$D$21)</f>
        <v>290225</v>
      </c>
      <c r="D15">
        <f>'14'!$D$2</f>
        <v>848100</v>
      </c>
      <c r="E15">
        <f>MAX('14'!$D$2:$D$21)</f>
        <v>848100</v>
      </c>
      <c r="F15">
        <v>297000</v>
      </c>
    </row>
    <row r="16" spans="1:6" x14ac:dyDescent="0.25">
      <c r="A16">
        <v>15</v>
      </c>
      <c r="B16">
        <v>1</v>
      </c>
      <c r="C16">
        <f>AVERAGE('15'!$D$2:$D$21)</f>
        <v>273250</v>
      </c>
      <c r="D16">
        <f>'15'!$D$2</f>
        <v>1027500</v>
      </c>
      <c r="E16">
        <f>MAX('15'!$D$2:$D$21)</f>
        <v>1027500</v>
      </c>
      <c r="F16">
        <v>285100</v>
      </c>
    </row>
    <row r="17" spans="1:6" x14ac:dyDescent="0.25">
      <c r="A17">
        <v>16</v>
      </c>
      <c r="B17">
        <v>1</v>
      </c>
      <c r="C17">
        <f>AVERAGE('16'!$D$2:$D$21)</f>
        <v>307795</v>
      </c>
      <c r="D17">
        <f>'16'!$D$2</f>
        <v>982900</v>
      </c>
      <c r="E17">
        <f>MAX('16'!$D$2:$D$21)</f>
        <v>982900</v>
      </c>
      <c r="F17">
        <v>263100</v>
      </c>
    </row>
    <row r="18" spans="1:6" x14ac:dyDescent="0.25">
      <c r="A18">
        <v>17</v>
      </c>
      <c r="B18">
        <v>1</v>
      </c>
      <c r="C18">
        <f>AVERAGE('17'!$D$2:$D$21)</f>
        <v>278560</v>
      </c>
      <c r="D18">
        <f>'17'!$D$2</f>
        <v>870600</v>
      </c>
      <c r="E18">
        <f>MAX('17'!$D$2:$D$21)</f>
        <v>870600</v>
      </c>
      <c r="F18">
        <v>248200</v>
      </c>
    </row>
    <row r="19" spans="1:6" x14ac:dyDescent="0.25">
      <c r="A19">
        <v>18</v>
      </c>
      <c r="B19">
        <v>1</v>
      </c>
      <c r="C19">
        <f>AVERAGE('18'!$D$2:$D$21)</f>
        <v>265560</v>
      </c>
      <c r="D19">
        <f>'18'!$D$2</f>
        <v>841300</v>
      </c>
      <c r="E19">
        <f>MAX('18'!$D$2:$D$21)</f>
        <v>841300</v>
      </c>
      <c r="F19">
        <v>246500</v>
      </c>
    </row>
    <row r="20" spans="1:6" x14ac:dyDescent="0.25">
      <c r="A20">
        <v>19</v>
      </c>
      <c r="B20">
        <v>1</v>
      </c>
      <c r="C20">
        <f>AVERAGE('19'!$D$2:$D$21)</f>
        <v>269865</v>
      </c>
      <c r="D20">
        <f>'19'!$D$2</f>
        <v>941200</v>
      </c>
      <c r="E20">
        <f>MAX('19'!$D$2:$D$21)</f>
        <v>941200</v>
      </c>
      <c r="F20">
        <v>280000</v>
      </c>
    </row>
    <row r="21" spans="1:6" x14ac:dyDescent="0.25">
      <c r="A21">
        <v>20</v>
      </c>
      <c r="B21">
        <v>1</v>
      </c>
      <c r="C21">
        <f>AVERAGE('20'!$D$2:$D$21)</f>
        <v>266300</v>
      </c>
      <c r="D21">
        <f>'20'!$D$2</f>
        <v>918400</v>
      </c>
      <c r="E21">
        <f>MAX('20'!$D$2:$D$21)</f>
        <v>918400</v>
      </c>
      <c r="F21">
        <v>281100</v>
      </c>
    </row>
    <row r="22" spans="1:6" x14ac:dyDescent="0.25">
      <c r="A22">
        <v>1</v>
      </c>
      <c r="B22">
        <v>2</v>
      </c>
      <c r="C22">
        <f>AVERAGE('1'!$D$22:$D$41)</f>
        <v>336735</v>
      </c>
      <c r="D22">
        <f>'1'!$D$22</f>
        <v>1144100</v>
      </c>
      <c r="E22">
        <f>MAX('1'!$D$22:$D$41)</f>
        <v>1144100</v>
      </c>
      <c r="F22">
        <v>291600</v>
      </c>
    </row>
    <row r="23" spans="1:6" x14ac:dyDescent="0.25">
      <c r="A23">
        <v>2</v>
      </c>
      <c r="B23">
        <v>2</v>
      </c>
      <c r="C23">
        <f>AVERAGE('2'!$D$22:$D$41)</f>
        <v>305685</v>
      </c>
      <c r="D23">
        <f>'2'!$D$22</f>
        <v>1018600</v>
      </c>
      <c r="E23">
        <f>MAX('2'!$D$22:$D$41)</f>
        <v>1018600</v>
      </c>
      <c r="F23">
        <v>249500</v>
      </c>
    </row>
    <row r="24" spans="1:6" x14ac:dyDescent="0.25">
      <c r="A24">
        <v>3</v>
      </c>
      <c r="B24">
        <v>2</v>
      </c>
      <c r="C24">
        <f>AVERAGE('3'!$D$22:$D$41)</f>
        <v>270580</v>
      </c>
      <c r="D24">
        <f>'3'!$D$22</f>
        <v>864200</v>
      </c>
      <c r="E24">
        <f>MAX('3'!$D$22:$D$41)</f>
        <v>864200</v>
      </c>
      <c r="F24">
        <v>246000</v>
      </c>
    </row>
    <row r="25" spans="1:6" x14ac:dyDescent="0.25">
      <c r="A25">
        <v>4</v>
      </c>
      <c r="B25">
        <v>2</v>
      </c>
      <c r="C25">
        <f>AVERAGE('4'!$D$22:$D$41)</f>
        <v>277935</v>
      </c>
      <c r="D25">
        <f>'4'!$D$22</f>
        <v>973300</v>
      </c>
      <c r="E25">
        <f>MAX('4'!$D$22:$D$41)</f>
        <v>973300</v>
      </c>
      <c r="F25">
        <v>279000</v>
      </c>
    </row>
    <row r="26" spans="1:6" x14ac:dyDescent="0.25">
      <c r="A26">
        <v>5</v>
      </c>
      <c r="B26">
        <v>2</v>
      </c>
      <c r="C26">
        <f>AVERAGE('5'!$D$22:$D$41)</f>
        <v>259100</v>
      </c>
      <c r="D26">
        <f>'5'!$D$22</f>
        <v>872600</v>
      </c>
      <c r="E26">
        <f>MAX('5'!$D$22:$D$41)</f>
        <v>872600</v>
      </c>
      <c r="F26">
        <v>301700</v>
      </c>
    </row>
    <row r="27" spans="1:6" x14ac:dyDescent="0.25">
      <c r="A27">
        <v>6</v>
      </c>
      <c r="B27">
        <v>2</v>
      </c>
      <c r="C27">
        <f>AVERAGE('6'!$D$22:$D$41)</f>
        <v>276665</v>
      </c>
      <c r="D27">
        <f>'6'!$D$2</f>
        <v>1011200</v>
      </c>
      <c r="E27">
        <f>MAX('6'!$D$22:$D$41)</f>
        <v>918800</v>
      </c>
      <c r="F27">
        <v>287100</v>
      </c>
    </row>
    <row r="28" spans="1:6" x14ac:dyDescent="0.25">
      <c r="A28">
        <v>7</v>
      </c>
      <c r="B28">
        <v>2</v>
      </c>
      <c r="C28">
        <f>AVERAGE('7'!$D$22:$D$41)</f>
        <v>285210</v>
      </c>
      <c r="D28">
        <f>'7'!$D$22</f>
        <v>901100</v>
      </c>
      <c r="E28">
        <f>MAX('7'!$D$22:$D$41)</f>
        <v>901100</v>
      </c>
      <c r="F28">
        <v>330900</v>
      </c>
    </row>
    <row r="29" spans="1:6" x14ac:dyDescent="0.25">
      <c r="A29">
        <v>8</v>
      </c>
      <c r="B29">
        <v>2</v>
      </c>
      <c r="C29">
        <f>AVERAGE('8'!$D$22:$D$41)</f>
        <v>270465</v>
      </c>
      <c r="D29">
        <f>'8'!$D$22</f>
        <v>927400</v>
      </c>
      <c r="E29">
        <f>MAX('8'!$D$22:$D$41)</f>
        <v>927400</v>
      </c>
      <c r="F29">
        <v>275500</v>
      </c>
    </row>
    <row r="30" spans="1:6" x14ac:dyDescent="0.25">
      <c r="A30">
        <v>9</v>
      </c>
      <c r="B30">
        <v>2</v>
      </c>
      <c r="C30">
        <f>AVERAGE('9'!$D$22:$D$41)</f>
        <v>273810</v>
      </c>
      <c r="D30">
        <f>'9'!$D$22</f>
        <v>838100</v>
      </c>
      <c r="E30">
        <f>MAX('9'!$D$22:$D$41)</f>
        <v>838100</v>
      </c>
      <c r="F30">
        <v>242300</v>
      </c>
    </row>
    <row r="31" spans="1:6" x14ac:dyDescent="0.25">
      <c r="A31">
        <v>10</v>
      </c>
      <c r="B31">
        <v>2</v>
      </c>
      <c r="C31">
        <f>AVERAGE('10'!$D$22:$D$41)</f>
        <v>294030</v>
      </c>
      <c r="D31">
        <f>'10'!$D$22</f>
        <v>931800</v>
      </c>
      <c r="E31">
        <f>MAX('10'!$D$22:$D$41)</f>
        <v>931800</v>
      </c>
      <c r="F31">
        <v>313900</v>
      </c>
    </row>
    <row r="32" spans="1:6" x14ac:dyDescent="0.25">
      <c r="A32">
        <v>11</v>
      </c>
      <c r="B32">
        <v>2</v>
      </c>
      <c r="C32">
        <f>AVERAGE('11'!$D$22:$D$41)</f>
        <v>285400</v>
      </c>
      <c r="D32">
        <f>'11'!$D$22</f>
        <v>1066500</v>
      </c>
      <c r="E32">
        <f>MAX('11'!$D$22:$D$41)</f>
        <v>1066500</v>
      </c>
      <c r="F32">
        <v>313700</v>
      </c>
    </row>
    <row r="33" spans="1:6" x14ac:dyDescent="0.25">
      <c r="A33">
        <v>12</v>
      </c>
      <c r="B33">
        <v>2</v>
      </c>
      <c r="C33">
        <f>AVERAGE('12'!$D$22:$D$41)</f>
        <v>254040</v>
      </c>
      <c r="D33">
        <f>'12'!$D$22</f>
        <v>1104100</v>
      </c>
      <c r="E33">
        <f>MAX('12'!$D$22:$D$41)</f>
        <v>1104100</v>
      </c>
      <c r="F33">
        <v>365600</v>
      </c>
    </row>
    <row r="34" spans="1:6" x14ac:dyDescent="0.25">
      <c r="A34">
        <v>13</v>
      </c>
      <c r="B34">
        <v>2</v>
      </c>
      <c r="C34">
        <f>AVERAGE('13'!$D$22:$D$41)</f>
        <v>280795</v>
      </c>
      <c r="D34">
        <f>'13'!$D$22</f>
        <v>939200</v>
      </c>
      <c r="E34">
        <f>MAX('13'!$D$22:$D$41)</f>
        <v>939200</v>
      </c>
      <c r="F34">
        <v>254500</v>
      </c>
    </row>
    <row r="35" spans="1:6" x14ac:dyDescent="0.25">
      <c r="A35">
        <v>14</v>
      </c>
      <c r="B35">
        <v>2</v>
      </c>
      <c r="C35">
        <f>AVERAGE('14'!$D$22:$D$41)</f>
        <v>284840</v>
      </c>
      <c r="D35">
        <f>'14'!$D$22</f>
        <v>956700</v>
      </c>
      <c r="E35">
        <f>MAX('14'!$D$22:$D$41)</f>
        <v>956700</v>
      </c>
      <c r="F35">
        <v>313000</v>
      </c>
    </row>
    <row r="36" spans="1:6" x14ac:dyDescent="0.25">
      <c r="A36">
        <v>15</v>
      </c>
      <c r="B36">
        <v>2</v>
      </c>
      <c r="C36">
        <f>AVERAGE('15'!$D$22:$D$41)</f>
        <v>267475</v>
      </c>
      <c r="D36">
        <f>'15'!$D$22</f>
        <v>882300</v>
      </c>
      <c r="E36">
        <f>MAX('15'!$D$22:$D$41)</f>
        <v>882300</v>
      </c>
      <c r="F36">
        <v>258800</v>
      </c>
    </row>
    <row r="37" spans="1:6" x14ac:dyDescent="0.25">
      <c r="A37">
        <v>16</v>
      </c>
      <c r="B37">
        <v>2</v>
      </c>
      <c r="C37">
        <f>AVERAGE('16'!$D$22:$D$41)</f>
        <v>300000</v>
      </c>
      <c r="D37">
        <f>'16'!$D$22</f>
        <v>1104300</v>
      </c>
      <c r="E37">
        <f>MAX('16'!$D$22:$D$41)</f>
        <v>1104300</v>
      </c>
      <c r="F37">
        <v>289200</v>
      </c>
    </row>
    <row r="38" spans="1:6" x14ac:dyDescent="0.25">
      <c r="A38">
        <v>17</v>
      </c>
      <c r="B38">
        <v>2</v>
      </c>
      <c r="C38">
        <f>AVERAGE('17'!$D$22:$D$41)</f>
        <v>291045</v>
      </c>
      <c r="D38">
        <f>'17'!$D$22</f>
        <v>992900</v>
      </c>
      <c r="E38">
        <f>MAX('17'!$D$22:$D$41)</f>
        <v>992900</v>
      </c>
      <c r="F38">
        <v>248500</v>
      </c>
    </row>
    <row r="39" spans="1:6" x14ac:dyDescent="0.25">
      <c r="A39">
        <v>18</v>
      </c>
      <c r="B39">
        <v>2</v>
      </c>
      <c r="C39">
        <f>AVERAGE('18'!$D$22:$D$41)</f>
        <v>289475</v>
      </c>
      <c r="D39">
        <f>'18'!$D$22</f>
        <v>1070800</v>
      </c>
      <c r="E39">
        <f>MAX('18'!$D$22:$D$41)</f>
        <v>1070800</v>
      </c>
      <c r="F39">
        <v>274300</v>
      </c>
    </row>
    <row r="40" spans="1:6" x14ac:dyDescent="0.25">
      <c r="A40">
        <v>19</v>
      </c>
      <c r="B40">
        <v>2</v>
      </c>
      <c r="C40">
        <f>AVERAGE('19'!$D$22:$D$41)</f>
        <v>288025</v>
      </c>
      <c r="D40">
        <f>'19'!$D$22</f>
        <v>1025300</v>
      </c>
      <c r="E40">
        <f>MAX('19'!$D$22:$D$41)</f>
        <v>1025300</v>
      </c>
      <c r="F40">
        <v>374400</v>
      </c>
    </row>
    <row r="41" spans="1:6" x14ac:dyDescent="0.25">
      <c r="A41">
        <v>20</v>
      </c>
      <c r="B41">
        <v>2</v>
      </c>
      <c r="C41">
        <f>AVERAGE('20'!$D$22:$D$41)</f>
        <v>274905</v>
      </c>
      <c r="D41">
        <f>'20'!$D$22</f>
        <v>1045100</v>
      </c>
      <c r="E41">
        <f>MAX('20'!$D$22:$D$41)</f>
        <v>1045100</v>
      </c>
      <c r="F41">
        <v>281200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E76-4660-4A7D-83EC-7C883113DC00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957700</v>
      </c>
    </row>
    <row r="3" spans="1:4" x14ac:dyDescent="0.25">
      <c r="A3" s="1" t="s">
        <v>0</v>
      </c>
      <c r="B3" s="1" t="s">
        <v>1</v>
      </c>
      <c r="C3">
        <v>2</v>
      </c>
      <c r="D3" s="1">
        <v>286700</v>
      </c>
    </row>
    <row r="4" spans="1:4" x14ac:dyDescent="0.25">
      <c r="A4" s="1" t="s">
        <v>0</v>
      </c>
      <c r="B4" s="1" t="s">
        <v>1</v>
      </c>
      <c r="C4">
        <v>3</v>
      </c>
      <c r="D4" s="1">
        <v>273100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226300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291300</v>
      </c>
    </row>
    <row r="9" spans="1:4" x14ac:dyDescent="0.25">
      <c r="A9" s="1" t="s">
        <v>0</v>
      </c>
      <c r="B9" s="1" t="s">
        <v>1</v>
      </c>
      <c r="C9">
        <v>8</v>
      </c>
      <c r="D9" s="1">
        <v>264900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236800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451900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557100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289800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279300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218100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289400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122500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100100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104300</v>
      </c>
    </row>
    <row r="22" spans="1:4" x14ac:dyDescent="0.25">
      <c r="A22" s="1" t="s">
        <v>2</v>
      </c>
      <c r="B22" s="1" t="s">
        <v>1</v>
      </c>
      <c r="C22">
        <v>1</v>
      </c>
      <c r="D22" s="1">
        <v>864200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321700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243500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264700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318300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134600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104700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279400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305700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2F3-79BC-4453-BC5D-610FA4134FB7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879700</v>
      </c>
    </row>
    <row r="3" spans="1:4" x14ac:dyDescent="0.25">
      <c r="A3" s="1" t="s">
        <v>0</v>
      </c>
      <c r="B3" s="1" t="s">
        <v>1</v>
      </c>
      <c r="C3">
        <v>2</v>
      </c>
      <c r="D3" s="1">
        <v>242300</v>
      </c>
    </row>
    <row r="4" spans="1:4" x14ac:dyDescent="0.25">
      <c r="A4" s="1" t="s">
        <v>0</v>
      </c>
      <c r="B4" s="1" t="s">
        <v>1</v>
      </c>
      <c r="C4">
        <v>3</v>
      </c>
      <c r="D4" s="1">
        <v>228900</v>
      </c>
    </row>
    <row r="5" spans="1:4" x14ac:dyDescent="0.25">
      <c r="A5" s="1" t="s">
        <v>0</v>
      </c>
      <c r="B5" s="1" t="s">
        <v>1</v>
      </c>
      <c r="C5">
        <v>4</v>
      </c>
      <c r="D5" s="1">
        <v>253700</v>
      </c>
    </row>
    <row r="6" spans="1:4" x14ac:dyDescent="0.25">
      <c r="A6" s="1" t="s">
        <v>0</v>
      </c>
      <c r="B6" s="1" t="s">
        <v>1</v>
      </c>
      <c r="C6">
        <v>5</v>
      </c>
      <c r="D6" s="1">
        <v>136300</v>
      </c>
    </row>
    <row r="7" spans="1:4" x14ac:dyDescent="0.25">
      <c r="A7" s="1" t="s">
        <v>0</v>
      </c>
      <c r="B7" s="1" t="s">
        <v>1</v>
      </c>
      <c r="C7">
        <v>6</v>
      </c>
      <c r="D7" s="1">
        <v>256300</v>
      </c>
    </row>
    <row r="8" spans="1:4" x14ac:dyDescent="0.25">
      <c r="A8" s="1" t="s">
        <v>0</v>
      </c>
      <c r="B8" s="1" t="s">
        <v>1</v>
      </c>
      <c r="C8">
        <v>7</v>
      </c>
      <c r="D8" s="1">
        <v>129900</v>
      </c>
    </row>
    <row r="9" spans="1:4" x14ac:dyDescent="0.25">
      <c r="A9" s="1" t="s">
        <v>0</v>
      </c>
      <c r="B9" s="1" t="s">
        <v>1</v>
      </c>
      <c r="C9">
        <v>8</v>
      </c>
      <c r="D9" s="1">
        <v>257500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221600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204200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224700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249700</v>
      </c>
    </row>
    <row r="22" spans="1:4" x14ac:dyDescent="0.25">
      <c r="A22" s="1" t="s">
        <v>2</v>
      </c>
      <c r="B22" s="1" t="s">
        <v>1</v>
      </c>
      <c r="C22">
        <v>1</v>
      </c>
      <c r="D22" s="1">
        <v>973300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279700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246200</v>
      </c>
    </row>
    <row r="25" spans="1:4" x14ac:dyDescent="0.25">
      <c r="A25" s="1" t="s">
        <v>2</v>
      </c>
      <c r="B25" s="1" t="s">
        <v>1</v>
      </c>
      <c r="C25">
        <v>4</v>
      </c>
      <c r="D25" s="1">
        <v>443000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406900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278300</v>
      </c>
    </row>
    <row r="28" spans="1:4" x14ac:dyDescent="0.25">
      <c r="A28" s="1" t="s">
        <v>2</v>
      </c>
      <c r="B28" s="1" t="s">
        <v>1</v>
      </c>
      <c r="C28">
        <v>7</v>
      </c>
      <c r="D28" s="1">
        <v>183300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258700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237300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230000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242000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215600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99600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0644-9BBA-4506-992A-0021DDFFC43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1252700</v>
      </c>
    </row>
    <row r="3" spans="1:4" x14ac:dyDescent="0.25">
      <c r="A3" s="1" t="s">
        <v>0</v>
      </c>
      <c r="B3" s="1" t="s">
        <v>1</v>
      </c>
      <c r="C3">
        <v>2</v>
      </c>
      <c r="D3" s="1">
        <v>278000</v>
      </c>
    </row>
    <row r="4" spans="1:4" x14ac:dyDescent="0.25">
      <c r="A4" s="1" t="s">
        <v>0</v>
      </c>
      <c r="B4" s="1" t="s">
        <v>1</v>
      </c>
      <c r="C4">
        <v>3</v>
      </c>
      <c r="D4" s="1">
        <v>263000</v>
      </c>
    </row>
    <row r="5" spans="1:4" x14ac:dyDescent="0.25">
      <c r="A5" s="1" t="s">
        <v>0</v>
      </c>
      <c r="B5" s="1" t="s">
        <v>1</v>
      </c>
      <c r="C5">
        <v>4</v>
      </c>
      <c r="D5" s="1">
        <v>129600</v>
      </c>
    </row>
    <row r="6" spans="1:4" x14ac:dyDescent="0.25">
      <c r="A6" s="1" t="s">
        <v>0</v>
      </c>
      <c r="B6" s="1" t="s">
        <v>1</v>
      </c>
      <c r="C6">
        <v>5</v>
      </c>
      <c r="D6" s="1">
        <v>319800</v>
      </c>
    </row>
    <row r="7" spans="1:4" x14ac:dyDescent="0.25">
      <c r="A7" s="1" t="s">
        <v>0</v>
      </c>
      <c r="B7" s="1" t="s">
        <v>1</v>
      </c>
      <c r="C7">
        <v>6</v>
      </c>
      <c r="D7" s="1">
        <v>287600</v>
      </c>
    </row>
    <row r="8" spans="1:4" x14ac:dyDescent="0.25">
      <c r="A8" s="1" t="s">
        <v>0</v>
      </c>
      <c r="B8" s="1" t="s">
        <v>1</v>
      </c>
      <c r="C8">
        <v>7</v>
      </c>
      <c r="D8" s="1">
        <v>232200</v>
      </c>
    </row>
    <row r="9" spans="1:4" x14ac:dyDescent="0.25">
      <c r="A9" s="1" t="s">
        <v>0</v>
      </c>
      <c r="B9" s="1" t="s">
        <v>1</v>
      </c>
      <c r="C9">
        <v>8</v>
      </c>
      <c r="D9" s="1">
        <v>139000</v>
      </c>
    </row>
    <row r="10" spans="1:4" x14ac:dyDescent="0.25">
      <c r="A10" s="1" t="s">
        <v>0</v>
      </c>
      <c r="B10" s="1" t="s">
        <v>1</v>
      </c>
      <c r="C10">
        <v>9</v>
      </c>
      <c r="D10" s="1">
        <v>377700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413800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236500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180400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210400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258600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102100</v>
      </c>
    </row>
    <row r="22" spans="1:4" x14ac:dyDescent="0.25">
      <c r="A22" s="1" t="s">
        <v>2</v>
      </c>
      <c r="B22" s="1" t="s">
        <v>1</v>
      </c>
      <c r="C22">
        <v>1</v>
      </c>
      <c r="D22" s="1">
        <v>872600</v>
      </c>
    </row>
    <row r="23" spans="1:4" x14ac:dyDescent="0.25">
      <c r="A23" s="1" t="s">
        <v>2</v>
      </c>
      <c r="B23" s="1" t="s">
        <v>1</v>
      </c>
      <c r="C23">
        <v>2</v>
      </c>
      <c r="D23" s="1">
        <v>114000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108400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247900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204700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494100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285400</v>
      </c>
    </row>
    <row r="30" spans="1:4" x14ac:dyDescent="0.25">
      <c r="A30" s="1" t="s">
        <v>2</v>
      </c>
      <c r="B30" s="1" t="s">
        <v>1</v>
      </c>
      <c r="C30">
        <v>9</v>
      </c>
      <c r="D30" s="1">
        <v>411500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98200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189200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29B9-39AF-41D3-AE04-826E33041349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1011200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239900</v>
      </c>
    </row>
    <row r="5" spans="1:4" x14ac:dyDescent="0.25">
      <c r="A5" s="1" t="s">
        <v>0</v>
      </c>
      <c r="B5" s="1" t="s">
        <v>1</v>
      </c>
      <c r="C5">
        <v>4</v>
      </c>
      <c r="D5" s="1">
        <v>270300</v>
      </c>
    </row>
    <row r="6" spans="1:4" x14ac:dyDescent="0.25">
      <c r="A6" s="1" t="s">
        <v>0</v>
      </c>
      <c r="B6" s="1" t="s">
        <v>1</v>
      </c>
      <c r="C6">
        <v>5</v>
      </c>
      <c r="D6" s="1">
        <v>91500</v>
      </c>
    </row>
    <row r="7" spans="1:4" x14ac:dyDescent="0.25">
      <c r="A7" s="1" t="s">
        <v>0</v>
      </c>
      <c r="B7" s="1" t="s">
        <v>1</v>
      </c>
      <c r="C7">
        <v>6</v>
      </c>
      <c r="D7" s="1">
        <v>361500</v>
      </c>
    </row>
    <row r="8" spans="1:4" x14ac:dyDescent="0.25">
      <c r="A8" s="1" t="s">
        <v>0</v>
      </c>
      <c r="B8" s="1" t="s">
        <v>1</v>
      </c>
      <c r="C8">
        <v>7</v>
      </c>
      <c r="D8" s="1">
        <v>283300</v>
      </c>
    </row>
    <row r="9" spans="1:4" x14ac:dyDescent="0.25">
      <c r="A9" s="1" t="s">
        <v>0</v>
      </c>
      <c r="B9" s="1" t="s">
        <v>1</v>
      </c>
      <c r="C9">
        <v>8</v>
      </c>
      <c r="D9" s="1">
        <v>229800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227900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279500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255400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262600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231600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190000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229900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240300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304500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918800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230800</v>
      </c>
    </row>
    <row r="26" spans="1:4" x14ac:dyDescent="0.25">
      <c r="A26" s="1" t="s">
        <v>2</v>
      </c>
      <c r="B26" s="1" t="s">
        <v>1</v>
      </c>
      <c r="C26">
        <v>5</v>
      </c>
      <c r="D26" s="1">
        <v>353900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98500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207800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271100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190700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300900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284300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236500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222500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270700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195500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189500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274200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657-1C06-40D5-8146-5E70C9CE05CF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1022600</v>
      </c>
    </row>
    <row r="3" spans="1:4" x14ac:dyDescent="0.25">
      <c r="A3" s="1" t="s">
        <v>0</v>
      </c>
      <c r="B3" s="1" t="s">
        <v>1</v>
      </c>
      <c r="C3">
        <v>2</v>
      </c>
      <c r="D3" s="1">
        <v>278900</v>
      </c>
    </row>
    <row r="4" spans="1:4" x14ac:dyDescent="0.25">
      <c r="A4" s="1" t="s">
        <v>0</v>
      </c>
      <c r="B4" s="1" t="s">
        <v>1</v>
      </c>
      <c r="C4">
        <v>3</v>
      </c>
      <c r="D4" s="1">
        <v>278700</v>
      </c>
    </row>
    <row r="5" spans="1:4" x14ac:dyDescent="0.25">
      <c r="A5" s="1" t="s">
        <v>0</v>
      </c>
      <c r="B5" s="1" t="s">
        <v>1</v>
      </c>
      <c r="C5">
        <v>4</v>
      </c>
      <c r="D5" s="1">
        <v>263600</v>
      </c>
    </row>
    <row r="6" spans="1:4" x14ac:dyDescent="0.25">
      <c r="A6" s="1" t="s">
        <v>0</v>
      </c>
      <c r="B6" s="1" t="s">
        <v>1</v>
      </c>
      <c r="C6">
        <v>5</v>
      </c>
      <c r="D6" s="1">
        <v>266000</v>
      </c>
    </row>
    <row r="7" spans="1:4" x14ac:dyDescent="0.25">
      <c r="A7" s="1" t="s">
        <v>0</v>
      </c>
      <c r="B7" s="1" t="s">
        <v>1</v>
      </c>
      <c r="C7">
        <v>6</v>
      </c>
      <c r="D7" s="1">
        <v>251800</v>
      </c>
    </row>
    <row r="8" spans="1:4" x14ac:dyDescent="0.25">
      <c r="A8" s="1" t="s">
        <v>0</v>
      </c>
      <c r="B8" s="1" t="s">
        <v>1</v>
      </c>
      <c r="C8">
        <v>7</v>
      </c>
      <c r="D8" s="1">
        <v>313300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216800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250700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206600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238200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235500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243600</v>
      </c>
    </row>
    <row r="22" spans="1:4" x14ac:dyDescent="0.25">
      <c r="A22" s="1" t="s">
        <v>2</v>
      </c>
      <c r="B22" s="1" t="s">
        <v>1</v>
      </c>
      <c r="C22">
        <v>1</v>
      </c>
      <c r="D22" s="1">
        <v>901100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285100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272500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300400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254100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284300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221800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195100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248900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219700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276900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285800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261200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234100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210100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05E4-68FB-4138-90ED-1D4D532BBAC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832600</v>
      </c>
    </row>
    <row r="3" spans="1:4" x14ac:dyDescent="0.25">
      <c r="A3" s="1" t="s">
        <v>0</v>
      </c>
      <c r="B3" s="1" t="s">
        <v>1</v>
      </c>
      <c r="C3">
        <v>2</v>
      </c>
      <c r="D3" s="1">
        <v>279400</v>
      </c>
    </row>
    <row r="4" spans="1:4" x14ac:dyDescent="0.25">
      <c r="A4" s="1" t="s">
        <v>0</v>
      </c>
      <c r="B4" s="1" t="s">
        <v>1</v>
      </c>
      <c r="C4">
        <v>3</v>
      </c>
      <c r="D4" s="1">
        <v>213400</v>
      </c>
    </row>
    <row r="5" spans="1:4" x14ac:dyDescent="0.25">
      <c r="A5" s="1" t="s">
        <v>0</v>
      </c>
      <c r="B5" s="1" t="s">
        <v>1</v>
      </c>
      <c r="C5">
        <v>4</v>
      </c>
      <c r="D5" s="1">
        <v>223800</v>
      </c>
    </row>
    <row r="6" spans="1:4" x14ac:dyDescent="0.25">
      <c r="A6" s="1" t="s">
        <v>0</v>
      </c>
      <c r="B6" s="1" t="s">
        <v>1</v>
      </c>
      <c r="C6">
        <v>5</v>
      </c>
      <c r="D6" s="1">
        <v>214300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267400</v>
      </c>
    </row>
    <row r="9" spans="1:4" x14ac:dyDescent="0.25">
      <c r="A9" s="1" t="s">
        <v>0</v>
      </c>
      <c r="B9" s="1" t="s">
        <v>1</v>
      </c>
      <c r="C9">
        <v>8</v>
      </c>
      <c r="D9" s="1">
        <v>238000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246000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214000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118900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225700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113500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119100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225400</v>
      </c>
    </row>
    <row r="22" spans="1:4" x14ac:dyDescent="0.25">
      <c r="A22" s="1" t="s">
        <v>2</v>
      </c>
      <c r="B22" s="1" t="s">
        <v>1</v>
      </c>
      <c r="C22">
        <v>1</v>
      </c>
      <c r="D22" s="1">
        <v>927400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213000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226800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260100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220300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210600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201200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538700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245500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247400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98400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88800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A843-432A-4EE1-B105-5B3910221816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930700</v>
      </c>
    </row>
    <row r="3" spans="1:4" x14ac:dyDescent="0.25">
      <c r="A3" s="1" t="s">
        <v>0</v>
      </c>
      <c r="B3" s="1" t="s">
        <v>1</v>
      </c>
      <c r="C3">
        <v>2</v>
      </c>
      <c r="D3" s="1">
        <v>249000</v>
      </c>
    </row>
    <row r="4" spans="1:4" x14ac:dyDescent="0.25">
      <c r="A4" s="1" t="s">
        <v>0</v>
      </c>
      <c r="B4" s="1" t="s">
        <v>1</v>
      </c>
      <c r="C4">
        <v>3</v>
      </c>
      <c r="D4" s="1">
        <v>230900</v>
      </c>
    </row>
    <row r="5" spans="1:4" x14ac:dyDescent="0.25">
      <c r="A5" s="1" t="s">
        <v>0</v>
      </c>
      <c r="B5" s="1" t="s">
        <v>1</v>
      </c>
      <c r="C5">
        <v>4</v>
      </c>
      <c r="D5" s="1">
        <v>255600</v>
      </c>
    </row>
    <row r="6" spans="1:4" x14ac:dyDescent="0.25">
      <c r="A6" s="1" t="s">
        <v>0</v>
      </c>
      <c r="B6" s="1" t="s">
        <v>1</v>
      </c>
      <c r="C6">
        <v>5</v>
      </c>
      <c r="D6" s="1">
        <v>253000</v>
      </c>
    </row>
    <row r="7" spans="1:4" x14ac:dyDescent="0.25">
      <c r="A7" s="1" t="s">
        <v>0</v>
      </c>
      <c r="B7" s="1" t="s">
        <v>1</v>
      </c>
      <c r="C7">
        <v>6</v>
      </c>
      <c r="D7" s="1">
        <v>259800</v>
      </c>
    </row>
    <row r="8" spans="1:4" x14ac:dyDescent="0.25">
      <c r="A8" s="1" t="s">
        <v>0</v>
      </c>
      <c r="B8" s="1" t="s">
        <v>1</v>
      </c>
      <c r="C8">
        <v>7</v>
      </c>
      <c r="D8" s="1">
        <v>315900</v>
      </c>
    </row>
    <row r="9" spans="1:4" x14ac:dyDescent="0.25">
      <c r="A9" s="1" t="s">
        <v>0</v>
      </c>
      <c r="B9" s="1" t="s">
        <v>1</v>
      </c>
      <c r="C9">
        <v>8</v>
      </c>
      <c r="D9" s="1">
        <v>214000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392600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263000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260700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91400</v>
      </c>
    </row>
    <row r="22" spans="1:4" x14ac:dyDescent="0.25">
      <c r="A22" s="1" t="s">
        <v>2</v>
      </c>
      <c r="B22" s="1" t="s">
        <v>1</v>
      </c>
      <c r="C22">
        <v>1</v>
      </c>
      <c r="D22" s="1">
        <v>838100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217300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248400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214400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215300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110300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251200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261300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267500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276000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L 0 k P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v S Q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k P U R G j 9 K n u A Q A A N y Q A A B M A H A B G b 3 J t d W x h c y 9 T Z W N 0 a W 9 u M S 5 t I K I Y A C i g F A A A A A A A A A A A A A A A A A A A A A A A A A A A A O 3 Y T W / a M B j A 8 T s S 3 8 H K L i B F U R 0 C L a 1 y m E I 6 c S m b S E / L D s Y 8 7 S w l d m c 7 r K j q d 5 + 7 F L W T v I O v T 8 M F c P A b v 9 v f A L d C S b L t 3 + n V e D Q e m Z 9 M w 5 6 0 H R i r G S U 5 a c C O R 8 S 9 N l r c g 3 Q j h T k k K 8 W 7 F q S d X I s G k k J J 6 7 6 Y S V R e 1 i 1 7 m S t Y / Z V Z r S Q Y c i S f 9 a 9 O W L d R p x n Z A 9 m q O / v b 7 V S v p V t T g P s 5 E f I A 2 v x 9 f J p Z F 5 v V + s u G X N + W N 1 V Z u 2 1 4 p z V I 7 l Y v t L C C s + b 1 + C X T z X E t h S 0 f Q X N h o D 7 d I e H m E E 3 j 7 y t o R O s O o f M o j m J S q K Z r p c m z m J S S q 7 2 Q 9 z l N 5 + m P a d z f 9 1 N U i Q d F O G t 3 g u 1 V 5 G 5 e s Z 2 7 b a W Z N H d K t / 0 S 1 f E B z K T / d + K n p 6 g f p W 4 L 6 5 4 Q C 4 / 2 O S a n 8 f Q / 4 z M 3 v p Z 2 k S U v 6 7 1 7 k P 0 z 4 X k 6 H g n p P 6 A H M E U A m A Y C x u R b p y x s 7 b G B / O 1 j c u M O h A p 3 h g B 3 N u D 6 c T M E u N m A 6 8 e d I 8 C d D 7 h + 3 A U C 3 M W A 6 8 c 9 R 4 B 7 P u D 6 c S 8 Q 4 F 4 M u H 7 c J Q L c 5 Y D r x 6 V n C H T p 2 U d O F R R F b P r Q t Y l i y E 0 0 t D f h I s Q Q l W h o V c J F i C E d 0 d B 2 h I s Q Q y C i o Y U I F y G G D E R D O x A u Q g y x h 4 b W H l y E G J I O D W 0 6 u A g x h B s a W m 5 Q E a Y Y 6 k w a W m e Q x r c / U E s B A i 0 A F A A C A A g A L 0 k P U f J L 9 s i m A A A A + A A A A B I A A A A A A A A A A A A A A A A A A A A A A E N v b m Z p Z y 9 Q Y W N r Y W d l L n h t b F B L A Q I t A B Q A A g A I A C 9 J D 1 E P y u m r p A A A A O k A A A A T A A A A A A A A A A A A A A A A A P I A A A B b Q 2 9 u d G V u d F 9 U e X B l c 1 0 u e G 1 s U E s B A i 0 A F A A C A A g A L 0 k P U R G j 9 K n u A Q A A N y Q A A B M A A A A A A A A A A A A A A A A A 4 w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6 A A A A A A A A A F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V l c 3 R y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M T o x O S 4 x M D A 1 M z g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S 9 U a X B v I G N h b W J p Y W R v L n t D b 2 x 1 b W 4 x L D B 9 J n F 1 b 3 Q 7 L C Z x d W 9 0 O 1 N l Y 3 R p b 2 4 x L 2 1 1 Z X N 0 c m E x L 1 R p c G 8 g Y 2 F t Y m l h Z G 8 u e 0 N v b H V t b j I s M X 0 m c X V v d D s s J n F 1 b 3 Q 7 U 2 V j d G l v b j E v b X V l c 3 R y Y T E v V G l w b y B j Y W 1 i a W F k b y 5 7 Q 2 9 s d W 1 u M y w y f S Z x d W 9 0 O y w m c X V v d D t T Z W N 0 a W 9 u M S 9 t d W V z d H J h M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E 6 M z g u M j c 0 O T g 0 O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I v V G l w b y B j Y W 1 i a W F k b y 5 7 Q 2 9 s d W 1 u M S w w f S Z x d W 9 0 O y w m c X V v d D t T Z W N 0 a W 9 u M S 9 t d W V z d H J h M i 9 U a X B v I G N h b W J p Y W R v L n t D b 2 x 1 b W 4 y L D F 9 J n F 1 b 3 Q 7 L C Z x d W 9 0 O 1 N l Y 3 R p b 2 4 x L 2 1 1 Z X N 0 c m E y L 1 R p c G 8 g Y 2 F t Y m l h Z G 8 u e 0 N v b H V t b j M s M n 0 m c X V v d D s s J n F 1 b 3 Q 7 U 2 V j d G l v b j E v b X V l c 3 R y Y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z O j U 4 L j Q w N j Q 2 O D B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z L 1 R p c G 8 g Y 2 F t Y m l h Z G 8 u e 0 N v b H V t b j E s M H 0 m c X V v d D s s J n F 1 b 3 Q 7 U 2 V j d G l v b j E v b X V l c 3 R y Y T M v V G l w b y B j Y W 1 i a W F k b y 5 7 Q 2 9 s d W 1 u M i w x f S Z x d W 9 0 O y w m c X V v d D t T Z W N 0 a W 9 u M S 9 t d W V z d H J h M y 9 U a X B v I G N h b W J p Y W R v L n t D b 2 x 1 b W 4 z L D J 9 J n F 1 b 3 Q 7 L C Z x d W 9 0 O 1 N l Y 3 R p b 2 4 x L 2 1 1 Z X N 0 c m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M v V G l w b y B j Y W 1 i a W F k b y 5 7 Q 2 9 s d W 1 u M S w w f S Z x d W 9 0 O y w m c X V v d D t T Z W N 0 a W 9 u M S 9 t d W V z d H J h M y 9 U a X B v I G N h b W J p Y W R v L n t D b 2 x 1 b W 4 y L D F 9 J n F 1 b 3 Q 7 L C Z x d W 9 0 O 1 N l Y 3 R p b 2 4 x L 2 1 1 Z X N 0 c m E z L 1 R p c G 8 g Y 2 F t Y m l h Z G 8 u e 0 N v b H V t b j M s M n 0 m c X V v d D s s J n F 1 b 3 Q 7 U 2 V j d G l v b j E v b X V l c 3 R y Y T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D o 0 M i 4 w O D A 2 M T A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C 9 U a X B v I G N h b W J p Y W R v L n t D b 2 x 1 b W 4 x L D B 9 J n F 1 b 3 Q 7 L C Z x d W 9 0 O 1 N l Y 3 R p b 2 4 x L 2 1 1 Z X N 0 c m E 0 L 1 R p c G 8 g Y 2 F t Y m l h Z G 8 u e 0 N v b H V t b j I s M X 0 m c X V v d D s s J n F 1 b 3 Q 7 U 2 V j d G l v b j E v b X V l c 3 R y Y T Q v V G l w b y B j Y W 1 i a W F k b y 5 7 Q 2 9 s d W 1 u M y w y f S Z x d W 9 0 O y w m c X V v d D t T Z W N 0 a W 9 u M S 9 t d W V z d H J h N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M D Y u O D A 0 O D k 3 M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U v V G l w b y B j Y W 1 i a W F k b y 5 7 Q 2 9 s d W 1 u M S w w f S Z x d W 9 0 O y w m c X V v d D t T Z W N 0 a W 9 u M S 9 t d W V z d H J h N S 9 U a X B v I G N h b W J p Y W R v L n t D b 2 x 1 b W 4 y L D F 9 J n F 1 b 3 Q 7 L C Z x d W 9 0 O 1 N l Y 3 R p b 2 4 x L 2 1 1 Z X N 0 c m E 1 L 1 R p c G 8 g Y 2 F t Y m l h Z G 8 u e 0 N v b H V t b j M s M n 0 m c X V v d D s s J n F 1 b 3 Q 7 U 2 V j d G l v b j E v b X V l c 3 R y Y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1 O j I w L j g 0 M z A 5 M j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2 L 1 R p c G 8 g Y 2 F t Y m l h Z G 8 u e 0 N v b H V t b j E s M H 0 m c X V v d D s s J n F 1 b 3 Q 7 U 2 V j d G l v b j E v b X V l c 3 R y Y T Y v V G l w b y B j Y W 1 i a W F k b y 5 7 Q 2 9 s d W 1 u M i w x f S Z x d W 9 0 O y w m c X V v d D t T Z W N 0 a W 9 u M S 9 t d W V z d H J h N i 9 U a X B v I G N h b W J p Y W R v L n t D b 2 x 1 b W 4 z L D J 9 J n F 1 b 3 Q 7 L C Z x d W 9 0 O 1 N l Y 3 R p b 2 4 x L 2 1 1 Z X N 0 c m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Y v V G l w b y B j Y W 1 i a W F k b y 5 7 Q 2 9 s d W 1 u M S w w f S Z x d W 9 0 O y w m c X V v d D t T Z W N 0 a W 9 u M S 9 t d W V z d H J h N i 9 U a X B v I G N h b W J p Y W R v L n t D b 2 x 1 b W 4 y L D F 9 J n F 1 b 3 Q 7 L C Z x d W 9 0 O 1 N l Y 3 R p b 2 4 x L 2 1 1 Z X N 0 c m E 2 L 1 R p c G 8 g Y 2 F t Y m l h Z G 8 u e 0 N v b H V t b j M s M n 0 m c X V v d D s s J n F 1 b 3 Q 7 U 2 V j d G l v b j E v b X V l c 3 R y Y T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T o z N C 4 4 N D M y M T c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y 9 U a X B v I G N h b W J p Y W R v L n t D b 2 x 1 b W 4 x L D B 9 J n F 1 b 3 Q 7 L C Z x d W 9 0 O 1 N l Y 3 R p b 2 4 x L 2 1 1 Z X N 0 c m E 3 L 1 R p c G 8 g Y 2 F t Y m l h Z G 8 u e 0 N v b H V t b j I s M X 0 m c X V v d D s s J n F 1 b 3 Q 7 U 2 V j d G l v b j E v b X V l c 3 R y Y T c v V G l w b y B j Y W 1 i a W F k b y 5 7 Q 2 9 s d W 1 u M y w y f S Z x d W 9 0 O y w m c X V v d D t T Z W N 0 a W 9 u M S 9 t d W V z d H J h N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N T E u M z U 3 N D Y 0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g v V G l w b y B j Y W 1 i a W F k b y 5 7 Q 2 9 s d W 1 u M S w w f S Z x d W 9 0 O y w m c X V v d D t T Z W N 0 a W 9 u M S 9 t d W V z d H J h O C 9 U a X B v I G N h b W J p Y W R v L n t D b 2 x 1 b W 4 y L D F 9 J n F 1 b 3 Q 7 L C Z x d W 9 0 O 1 N l Y 3 R p b 2 4 x L 2 1 1 Z X N 0 c m E 4 L 1 R p c G 8 g Y 2 F t Y m l h Z G 8 u e 0 N v b H V t b j M s M n 0 m c X V v d D s s J n F 1 b 3 Q 7 U 2 V j d G l v b j E v b X V l c 3 R y Y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E 5 L j Y 0 M z Y 4 M z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5 L 1 R p c G 8 g Y 2 F t Y m l h Z G 8 u e 0 N v b H V t b j E s M H 0 m c X V v d D s s J n F 1 b 3 Q 7 U 2 V j d G l v b j E v b X V l c 3 R y Y T k v V G l w b y B j Y W 1 i a W F k b y 5 7 Q 2 9 s d W 1 u M i w x f S Z x d W 9 0 O y w m c X V v d D t T Z W N 0 a W 9 u M S 9 t d W V z d H J h O S 9 U a X B v I G N h b W J p Y W R v L n t D b 2 x 1 b W 4 z L D J 9 J n F 1 b 3 Q 7 L C Z x d W 9 0 O 1 N l Y 3 R p b 2 4 x L 2 1 1 Z X N 0 c m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k v V G l w b y B j Y W 1 i a W F k b y 5 7 Q 2 9 s d W 1 u M S w w f S Z x d W 9 0 O y w m c X V v d D t T Z W N 0 a W 9 u M S 9 t d W V z d H J h O S 9 U a X B v I G N h b W J p Y W R v L n t D b 2 x 1 b W 4 y L D F 9 J n F 1 b 3 Q 7 L C Z x d W 9 0 O 1 N l Y 3 R p b 2 4 x L 2 1 1 Z X N 0 c m E 5 L 1 R p c G 8 g Y 2 F t Y m l h Z G 8 u e 0 N v b H V t b j M s M n 0 m c X V v d D s s J n F 1 b 3 Q 7 U 2 V j d G l v b j E v b X V l c 3 R y Y T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M 2 L j Q 0 N D Y 5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j o 1 N S 4 5 M D M 0 N D k 5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c 6 M T Y u O D c 1 O T U 3 M l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3 O j M z L j Y x N j k 3 N D d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z o 0 O S 4 2 N D A 1 N T A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g 6 M D Q u N j E 1 N z Q x O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4 O j E 5 L j I z M j k 2 O T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D o 0 N S 4 5 M D I 4 M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k 6 M D A u M T M 4 M j A y N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5 O j E 1 L j g x M j g 4 M T Z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T o z M S 4 4 N D Y 0 N T c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5 / o X b c u X 0 + P G U z Q b G n Q n w A A A A A C A A A A A A A Q Z g A A A A E A A C A A A A D N 0 r f W L K a H P K 4 O F l d b I G H d m b d X n M m 9 G w f H X D G e U W o + R g A A A A A O g A A A A A I A A C A A A A D m H c 6 D j t 3 Z u m g 2 m s i E m 1 J a m W C 0 T Y o M W b g T W b 7 6 U I 3 0 R 1 A A A A A K U o 1 D u m t g e J i f A u b L 8 7 O Z 9 S 7 L 8 o a a 2 x C E c M R K q T a G 7 9 v w s Q q S D T c 8 5 X N R m s n B C n H G 5 c O 7 e l S 6 b z g v 5 I T r b n v D 9 + 1 0 N d y N 8 m 4 H L j i 3 A Q h W j k A A A A D l c n + w 3 O Y Z G / r H V 0 8 V B / W 0 a k x x 8 n / E d k k s B 2 c r s B k Y K q T h c Y 0 Q w 3 o 4 j q y e N Z J a p u U t 4 T e B Z N v 2 J m v F 8 S f w c N p g < / D a t a M a s h u p > 
</file>

<file path=customXml/itemProps1.xml><?xml version="1.0" encoding="utf-8"?>
<ds:datastoreItem xmlns:ds="http://schemas.openxmlformats.org/officeDocument/2006/customXml" ds:itemID="{BDF2A003-1D45-44CF-8847-492E1E8AD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2020-08-15T13:52:09Z</dcterms:created>
  <dcterms:modified xsi:type="dcterms:W3CDTF">2020-08-15T15:32:05Z</dcterms:modified>
</cp:coreProperties>
</file>