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estria\Patrones y Arquitectura de Software\Ingenieria inversa de Patrones\CODIGO FUENTE\Concurrencia\Comparacion Early Vs ST\"/>
    </mc:Choice>
  </mc:AlternateContent>
  <xr:revisionPtr revIDLastSave="0" documentId="13_ncr:1_{5E9C02FA-2488-41B3-954F-CB060EE495A3}" xr6:coauthVersionLast="45" xr6:coauthVersionMax="45" xr10:uidLastSave="{00000000-0000-0000-0000-000000000000}"/>
  <bookViews>
    <workbookView xWindow="-120" yWindow="-120" windowWidth="29040" windowHeight="15840" firstSheet="13" activeTab="22" xr2:uid="{8FA67926-8F19-4959-8000-AF63E7299FE7}"/>
  </bookViews>
  <sheets>
    <sheet name="1" sheetId="2" r:id="rId1"/>
    <sheet name="2" sheetId="4" r:id="rId2"/>
    <sheet name="3" sheetId="5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10" sheetId="12" r:id="rId10"/>
    <sheet name="11" sheetId="14" r:id="rId11"/>
    <sheet name="12" sheetId="13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" sheetId="21" r:id="rId19"/>
    <sheet name="20" sheetId="22" r:id="rId20"/>
    <sheet name="Estadisticas EI" sheetId="3" r:id="rId21"/>
    <sheet name="Estadisticas ST" sheetId="23" r:id="rId22"/>
    <sheet name="Comparación Log" sheetId="24" r:id="rId23"/>
    <sheet name="Comparacion getLogger" sheetId="27" r:id="rId24"/>
    <sheet name="Hoja4" sheetId="26" r:id="rId25"/>
    <sheet name="Hoja3" sheetId="25" r:id="rId26"/>
  </sheets>
  <externalReferences>
    <externalReference r:id="rId27"/>
    <externalReference r:id="rId28"/>
  </externalReferences>
  <definedNames>
    <definedName name="DatosExternos_1" localSheetId="0" hidden="1">'1'!$A$1:$D$41</definedName>
    <definedName name="DatosExternos_1" localSheetId="9" hidden="1">'10'!$A$1:$D$41</definedName>
    <definedName name="DatosExternos_1" localSheetId="11" hidden="1">'12'!$A$1:$D$41</definedName>
    <definedName name="DatosExternos_1" localSheetId="12" hidden="1">'13'!$A$1:$D$41</definedName>
    <definedName name="DatosExternos_1" localSheetId="13" hidden="1">'14'!$A$1:$D$41</definedName>
    <definedName name="DatosExternos_1" localSheetId="14" hidden="1">'15'!$A$1:$D$41</definedName>
    <definedName name="DatosExternos_1" localSheetId="15" hidden="1">'16'!$A$1:$D$41</definedName>
    <definedName name="DatosExternos_1" localSheetId="16" hidden="1">'17'!$A$1:$D$41</definedName>
    <definedName name="DatosExternos_1" localSheetId="17" hidden="1">'18'!$A$1:$D$41</definedName>
    <definedName name="DatosExternos_1" localSheetId="18" hidden="1">'19'!$A$1:$D$41</definedName>
    <definedName name="DatosExternos_1" localSheetId="1" hidden="1">'2'!$A$1:$D$41</definedName>
    <definedName name="DatosExternos_1" localSheetId="19" hidden="1">'20'!$A$1:$D$41</definedName>
    <definedName name="DatosExternos_1" localSheetId="2" hidden="1">'3'!$A$1:$D$41</definedName>
    <definedName name="DatosExternos_1" localSheetId="3" hidden="1">'4'!$A$1:$D$41</definedName>
    <definedName name="DatosExternos_1" localSheetId="4" hidden="1">'5'!$A$1:$D$41</definedName>
    <definedName name="DatosExternos_1" localSheetId="5" hidden="1">'6'!$A$1:$D$41</definedName>
    <definedName name="DatosExternos_1" localSheetId="6" hidden="1">'7'!$A$1:$D$41</definedName>
    <definedName name="DatosExternos_1" localSheetId="7" hidden="1">'8'!$A$1:$D$41</definedName>
    <definedName name="DatosExternos_1" localSheetId="8" hidden="1">'9'!$A$1:$D$41</definedName>
    <definedName name="DatosExternos_2" localSheetId="10" hidden="1">'11'!$A$1:$D$41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27" l="1"/>
  <c r="B10" i="27"/>
  <c r="C10" i="27"/>
  <c r="A11" i="27"/>
  <c r="B11" i="27"/>
  <c r="C11" i="27"/>
  <c r="A12" i="27"/>
  <c r="B12" i="27"/>
  <c r="C12" i="27"/>
  <c r="A3" i="27"/>
  <c r="B3" i="27"/>
  <c r="C3" i="27"/>
  <c r="A4" i="27"/>
  <c r="B4" i="27"/>
  <c r="C4" i="27"/>
  <c r="A5" i="27"/>
  <c r="B5" i="27"/>
  <c r="C5" i="27"/>
  <c r="O3" i="24"/>
  <c r="P3" i="24"/>
  <c r="N4" i="24"/>
  <c r="O4" i="24"/>
  <c r="P4" i="24"/>
  <c r="N5" i="24"/>
  <c r="O5" i="24"/>
  <c r="P5" i="24"/>
  <c r="O12" i="24"/>
  <c r="P12" i="24"/>
  <c r="N13" i="24"/>
  <c r="O13" i="24"/>
  <c r="P13" i="24"/>
  <c r="N14" i="24"/>
  <c r="O14" i="24"/>
  <c r="P14" i="24"/>
  <c r="M6" i="23"/>
  <c r="L6" i="23"/>
  <c r="M5" i="23"/>
  <c r="L5" i="23"/>
  <c r="M4" i="23"/>
  <c r="L4" i="23"/>
  <c r="M3" i="23"/>
  <c r="L3" i="23"/>
  <c r="L6" i="3"/>
  <c r="L5" i="3"/>
  <c r="L4" i="3"/>
  <c r="K4" i="3"/>
  <c r="K5" i="3"/>
  <c r="K6" i="3"/>
  <c r="L3" i="3"/>
  <c r="K3" i="3"/>
  <c r="M38" i="24" l="1"/>
  <c r="L38" i="24"/>
  <c r="K38" i="24"/>
  <c r="M37" i="24"/>
  <c r="L37" i="24"/>
  <c r="K37" i="24"/>
  <c r="M36" i="24"/>
  <c r="L36" i="24"/>
  <c r="K36" i="24"/>
  <c r="M35" i="24"/>
  <c r="L35" i="24"/>
  <c r="K35" i="24"/>
  <c r="M34" i="24"/>
  <c r="L34" i="24"/>
  <c r="K34" i="24"/>
  <c r="M33" i="24"/>
  <c r="L33" i="24"/>
  <c r="K33" i="24"/>
  <c r="M32" i="24"/>
  <c r="L32" i="24"/>
  <c r="K32" i="24"/>
  <c r="M31" i="24"/>
  <c r="L31" i="24"/>
  <c r="K31" i="24"/>
  <c r="M30" i="24"/>
  <c r="L30" i="24"/>
  <c r="K30" i="24"/>
  <c r="M29" i="24"/>
  <c r="L29" i="24"/>
  <c r="K29" i="24"/>
  <c r="M28" i="24"/>
  <c r="L28" i="24"/>
  <c r="K28" i="24"/>
  <c r="M27" i="24"/>
  <c r="L27" i="24"/>
  <c r="K27" i="24"/>
  <c r="M26" i="24"/>
  <c r="L26" i="24"/>
  <c r="K26" i="24"/>
  <c r="M25" i="24"/>
  <c r="L25" i="24"/>
  <c r="K25" i="24"/>
  <c r="M24" i="24"/>
  <c r="L24" i="24"/>
  <c r="K24" i="24"/>
  <c r="M23" i="24"/>
  <c r="L23" i="24"/>
  <c r="K23" i="24"/>
  <c r="M22" i="24"/>
  <c r="L22" i="24"/>
  <c r="K22" i="24"/>
  <c r="M21" i="24"/>
  <c r="L21" i="24"/>
  <c r="K21" i="24"/>
  <c r="M20" i="24"/>
  <c r="L20" i="24"/>
  <c r="K20" i="24"/>
  <c r="M19" i="24"/>
  <c r="L19" i="24"/>
  <c r="K19" i="24"/>
  <c r="M18" i="24"/>
  <c r="L18" i="24"/>
  <c r="K18" i="24"/>
  <c r="M17" i="24"/>
  <c r="L17" i="24"/>
  <c r="K17" i="24"/>
  <c r="M16" i="24"/>
  <c r="L16" i="24"/>
  <c r="K16" i="24"/>
  <c r="M15" i="24"/>
  <c r="L15" i="24"/>
  <c r="K15" i="24"/>
  <c r="M14" i="24"/>
  <c r="L14" i="24"/>
  <c r="K14" i="24"/>
  <c r="M13" i="24"/>
  <c r="L13" i="24"/>
  <c r="K13" i="24"/>
  <c r="M12" i="24"/>
  <c r="L12" i="24"/>
  <c r="K12" i="24"/>
  <c r="M11" i="24"/>
  <c r="L11" i="24"/>
  <c r="K11" i="24"/>
  <c r="M10" i="24"/>
  <c r="L10" i="24"/>
  <c r="K10" i="24"/>
  <c r="M9" i="24"/>
  <c r="L9" i="24"/>
  <c r="K9" i="24"/>
  <c r="M8" i="24"/>
  <c r="L8" i="24"/>
  <c r="K8" i="24"/>
  <c r="M7" i="24"/>
  <c r="L7" i="24"/>
  <c r="K7" i="24"/>
  <c r="M6" i="24"/>
  <c r="L6" i="24"/>
  <c r="K6" i="24"/>
  <c r="M5" i="24"/>
  <c r="L5" i="24"/>
  <c r="K5" i="24"/>
  <c r="M4" i="24"/>
  <c r="L4" i="24"/>
  <c r="K4" i="24"/>
  <c r="M3" i="24"/>
  <c r="L3" i="24"/>
  <c r="K3" i="24"/>
  <c r="E41" i="23"/>
  <c r="D41" i="23"/>
  <c r="C41" i="23"/>
  <c r="E40" i="23"/>
  <c r="D40" i="23"/>
  <c r="C40" i="23"/>
  <c r="E39" i="23"/>
  <c r="D39" i="23"/>
  <c r="C39" i="23"/>
  <c r="E38" i="23"/>
  <c r="D38" i="23"/>
  <c r="C38" i="23"/>
  <c r="E37" i="23"/>
  <c r="D37" i="23"/>
  <c r="C37" i="23"/>
  <c r="E36" i="23"/>
  <c r="D36" i="23"/>
  <c r="C36" i="23"/>
  <c r="E35" i="23"/>
  <c r="D35" i="23"/>
  <c r="C35" i="23"/>
  <c r="E34" i="23"/>
  <c r="D34" i="23"/>
  <c r="C34" i="23"/>
  <c r="E33" i="23"/>
  <c r="D33" i="23"/>
  <c r="C33" i="23"/>
  <c r="E32" i="23"/>
  <c r="D32" i="23"/>
  <c r="C32" i="23"/>
  <c r="E31" i="23"/>
  <c r="D31" i="23"/>
  <c r="C31" i="23"/>
  <c r="E30" i="23"/>
  <c r="D30" i="23"/>
  <c r="C30" i="23"/>
  <c r="E29" i="23"/>
  <c r="D29" i="23"/>
  <c r="C29" i="23"/>
  <c r="E28" i="23"/>
  <c r="D28" i="23"/>
  <c r="C28" i="23"/>
  <c r="E27" i="23"/>
  <c r="D27" i="23"/>
  <c r="C27" i="23"/>
  <c r="E26" i="23"/>
  <c r="D26" i="23"/>
  <c r="C26" i="23"/>
  <c r="E25" i="23"/>
  <c r="D25" i="23"/>
  <c r="C25" i="23"/>
  <c r="E24" i="23"/>
  <c r="D24" i="23"/>
  <c r="C24" i="23"/>
  <c r="E23" i="23"/>
  <c r="D23" i="23"/>
  <c r="C23" i="23"/>
  <c r="E22" i="23"/>
  <c r="D22" i="23"/>
  <c r="C22" i="23"/>
  <c r="E21" i="23"/>
  <c r="D21" i="23"/>
  <c r="C21" i="23"/>
  <c r="E20" i="23"/>
  <c r="D20" i="23"/>
  <c r="C20" i="23"/>
  <c r="E19" i="23"/>
  <c r="D19" i="23"/>
  <c r="C19" i="23"/>
  <c r="E18" i="23"/>
  <c r="D18" i="23"/>
  <c r="C18" i="23"/>
  <c r="E17" i="23"/>
  <c r="D17" i="23"/>
  <c r="C17" i="23"/>
  <c r="E16" i="23"/>
  <c r="D16" i="23"/>
  <c r="C16" i="23"/>
  <c r="E15" i="23"/>
  <c r="D15" i="23"/>
  <c r="C15" i="23"/>
  <c r="E14" i="23"/>
  <c r="D14" i="23"/>
  <c r="C14" i="23"/>
  <c r="E13" i="23"/>
  <c r="D13" i="23"/>
  <c r="C13" i="23"/>
  <c r="E12" i="23"/>
  <c r="D12" i="23"/>
  <c r="C12" i="23"/>
  <c r="E11" i="23"/>
  <c r="D11" i="23"/>
  <c r="C11" i="23"/>
  <c r="E10" i="23"/>
  <c r="D10" i="23"/>
  <c r="C10" i="23"/>
  <c r="E9" i="23"/>
  <c r="D9" i="23"/>
  <c r="C9" i="23"/>
  <c r="E8" i="23"/>
  <c r="D8" i="23"/>
  <c r="C8" i="23"/>
  <c r="E7" i="23"/>
  <c r="D7" i="23"/>
  <c r="C7" i="23"/>
  <c r="E6" i="23"/>
  <c r="D6" i="23"/>
  <c r="C6" i="23"/>
  <c r="E5" i="23"/>
  <c r="D5" i="23"/>
  <c r="C5" i="23"/>
  <c r="E4" i="23"/>
  <c r="D4" i="23"/>
  <c r="C4" i="23"/>
  <c r="E3" i="23"/>
  <c r="D3" i="23"/>
  <c r="C3" i="23"/>
  <c r="E2" i="23"/>
  <c r="D2" i="23"/>
  <c r="C2" i="23"/>
  <c r="C22" i="3" l="1"/>
  <c r="C23" i="3"/>
  <c r="E41" i="3" l="1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7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2" i="4"/>
  <c r="K3" i="4"/>
  <c r="H3" i="4"/>
  <c r="K2" i="4"/>
  <c r="K2" i="2"/>
  <c r="H2" i="2"/>
  <c r="K3" i="2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EE5E88-6485-4893-A13B-3ED201A507C1}" keepAlive="1" name="Consulta - muestra1" description="Conexión a la consulta 'muestra1' en el libro." type="5" refreshedVersion="6" background="1" saveData="1">
    <dbPr connection="Provider=Microsoft.Mashup.OleDb.1;Data Source=$Workbook$;Location=muestra1;Extended Properties=&quot;&quot;" command="SELECT * FROM [muestra1]"/>
  </connection>
  <connection id="2" xr16:uid="{E4A01938-7163-44D5-B85C-AB550D74D862}" keepAlive="1" name="Consulta - muestra10" description="Conexión a la consulta 'muestra10' en el libro." type="5" refreshedVersion="6" background="1" saveData="1">
    <dbPr connection="Provider=Microsoft.Mashup.OleDb.1;Data Source=$Workbook$;Location=muestra10;Extended Properties=&quot;&quot;" command="SELECT * FROM [muestra10]"/>
  </connection>
  <connection id="3" xr16:uid="{69B91C3B-AA92-435B-862A-6D2B530AEA19}" keepAlive="1" name="Consulta - muestra11" description="Conexión a la consulta 'muestra11' en el libro." type="5" refreshedVersion="6" background="1" saveData="1">
    <dbPr connection="Provider=Microsoft.Mashup.OleDb.1;Data Source=$Workbook$;Location=muestra11;Extended Properties=&quot;&quot;" command="SELECT * FROM [muestra11]"/>
  </connection>
  <connection id="4" xr16:uid="{329F60D4-3CC4-46C9-9CFF-2102ACDAC553}" keepAlive="1" name="Consulta - muestra12" description="Conexión a la consulta 'muestra12' en el libro." type="5" refreshedVersion="6" background="1" saveData="1">
    <dbPr connection="Provider=Microsoft.Mashup.OleDb.1;Data Source=$Workbook$;Location=muestra12;Extended Properties=&quot;&quot;" command="SELECT * FROM [muestra12]"/>
  </connection>
  <connection id="5" xr16:uid="{98893453-DEA7-4F55-A396-3506AC03C6E4}" keepAlive="1" name="Consulta - muestra13" description="Conexión a la consulta 'muestra13' en el libro." type="5" refreshedVersion="6" background="1" saveData="1">
    <dbPr connection="Provider=Microsoft.Mashup.OleDb.1;Data Source=$Workbook$;Location=muestra13;Extended Properties=&quot;&quot;" command="SELECT * FROM [muestra13]"/>
  </connection>
  <connection id="6" xr16:uid="{E3305CE5-776B-469F-8BEF-0C85303B9E24}" keepAlive="1" name="Consulta - muestra14" description="Conexión a la consulta 'muestra14' en el libro." type="5" refreshedVersion="6" background="1" saveData="1">
    <dbPr connection="Provider=Microsoft.Mashup.OleDb.1;Data Source=$Workbook$;Location=muestra14;Extended Properties=&quot;&quot;" command="SELECT * FROM [muestra14]"/>
  </connection>
  <connection id="7" xr16:uid="{60F3B079-0967-4AE0-8638-636C832398A8}" keepAlive="1" name="Consulta - muestra15" description="Conexión a la consulta 'muestra15' en el libro." type="5" refreshedVersion="6" background="1" saveData="1">
    <dbPr connection="Provider=Microsoft.Mashup.OleDb.1;Data Source=$Workbook$;Location=muestra15;Extended Properties=&quot;&quot;" command="SELECT * FROM [muestra15]"/>
  </connection>
  <connection id="8" xr16:uid="{176BF0D1-DBF9-42AE-9768-1594A506990F}" keepAlive="1" name="Consulta - muestra16" description="Conexión a la consulta 'muestra16' en el libro." type="5" refreshedVersion="6" background="1" saveData="1">
    <dbPr connection="Provider=Microsoft.Mashup.OleDb.1;Data Source=$Workbook$;Location=muestra16;Extended Properties=&quot;&quot;" command="SELECT * FROM [muestra16]"/>
  </connection>
  <connection id="9" xr16:uid="{D28DF4EB-01E0-4A71-A272-FB82DC7E92A5}" keepAlive="1" name="Consulta - muestra17" description="Conexión a la consulta 'muestra17' en el libro." type="5" refreshedVersion="6" background="1" saveData="1">
    <dbPr connection="Provider=Microsoft.Mashup.OleDb.1;Data Source=$Workbook$;Location=muestra17;Extended Properties=&quot;&quot;" command="SELECT * FROM [muestra17]"/>
  </connection>
  <connection id="10" xr16:uid="{22697043-8070-4781-AB27-7F0FD8398883}" keepAlive="1" name="Consulta - muestra18" description="Conexión a la consulta 'muestra18' en el libro." type="5" refreshedVersion="6" background="1" saveData="1">
    <dbPr connection="Provider=Microsoft.Mashup.OleDb.1;Data Source=$Workbook$;Location=muestra18;Extended Properties=&quot;&quot;" command="SELECT * FROM [muestra18]"/>
  </connection>
  <connection id="11" xr16:uid="{A0C7E666-DE79-4CCB-B0FB-BBF528891249}" keepAlive="1" name="Consulta - muestra19" description="Conexión a la consulta 'muestra19' en el libro." type="5" refreshedVersion="6" background="1" saveData="1">
    <dbPr connection="Provider=Microsoft.Mashup.OleDb.1;Data Source=$Workbook$;Location=muestra19;Extended Properties=&quot;&quot;" command="SELECT * FROM [muestra19]"/>
  </connection>
  <connection id="12" xr16:uid="{6B70251D-DCC1-4656-A7FA-ABF4E56694BB}" keepAlive="1" name="Consulta - muestra2" description="Conexión a la consulta 'muestra2' en el libro." type="5" refreshedVersion="6" background="1" saveData="1">
    <dbPr connection="Provider=Microsoft.Mashup.OleDb.1;Data Source=$Workbook$;Location=muestra2;Extended Properties=&quot;&quot;" command="SELECT * FROM [muestra2]"/>
  </connection>
  <connection id="13" xr16:uid="{1425DD26-A3A7-4470-84A2-1169EF1A360D}" keepAlive="1" name="Consulta - muestra20" description="Conexión a la consulta 'muestra20' en el libro." type="5" refreshedVersion="6" background="1" saveData="1">
    <dbPr connection="Provider=Microsoft.Mashup.OleDb.1;Data Source=$Workbook$;Location=muestra20;Extended Properties=&quot;&quot;" command="SELECT * FROM [muestra20]"/>
  </connection>
  <connection id="14" xr16:uid="{8F70BE2C-E54F-4D0D-9D06-1164519FD338}" keepAlive="1" name="Consulta - muestra3" description="Conexión a la consulta 'muestra3' en el libro." type="5" refreshedVersion="6" background="1" saveData="1">
    <dbPr connection="Provider=Microsoft.Mashup.OleDb.1;Data Source=$Workbook$;Location=muestra3;Extended Properties=&quot;&quot;" command="SELECT * FROM [muestra3]"/>
  </connection>
  <connection id="15" xr16:uid="{97F8A765-13B6-4513-8FED-C9854D0A55A2}" keepAlive="1" name="Consulta - muestra4" description="Conexión a la consulta 'muestra4' en el libro." type="5" refreshedVersion="6" background="1" saveData="1">
    <dbPr connection="Provider=Microsoft.Mashup.OleDb.1;Data Source=$Workbook$;Location=muestra4;Extended Properties=&quot;&quot;" command="SELECT * FROM [muestra4]"/>
  </connection>
  <connection id="16" xr16:uid="{0C2B9E44-7966-4347-972B-10374CB322D7}" keepAlive="1" name="Consulta - muestra5" description="Conexión a la consulta 'muestra5' en el libro." type="5" refreshedVersion="6" background="1" saveData="1">
    <dbPr connection="Provider=Microsoft.Mashup.OleDb.1;Data Source=$Workbook$;Location=muestra5;Extended Properties=&quot;&quot;" command="SELECT * FROM [muestra5]"/>
  </connection>
  <connection id="17" xr16:uid="{79BBC657-424E-4C1A-953E-7B75F8FB9872}" keepAlive="1" name="Consulta - muestra6" description="Conexión a la consulta 'muestra6' en el libro." type="5" refreshedVersion="6" background="1" saveData="1">
    <dbPr connection="Provider=Microsoft.Mashup.OleDb.1;Data Source=$Workbook$;Location=muestra6;Extended Properties=&quot;&quot;" command="SELECT * FROM [muestra6]"/>
  </connection>
  <connection id="18" xr16:uid="{A3A9C393-A01E-41FA-8C9D-0878F1CBC0D2}" keepAlive="1" name="Consulta - muestra7" description="Conexión a la consulta 'muestra7' en el libro." type="5" refreshedVersion="6" background="1" saveData="1">
    <dbPr connection="Provider=Microsoft.Mashup.OleDb.1;Data Source=$Workbook$;Location=muestra7;Extended Properties=&quot;&quot;" command="SELECT * FROM [muestra7]"/>
  </connection>
  <connection id="19" xr16:uid="{73F96C00-7F86-4A0A-BDE6-55F8C74F6FD5}" keepAlive="1" name="Consulta - muestra8" description="Conexión a la consulta 'muestra8' en el libro." type="5" refreshedVersion="6" background="1" saveData="1">
    <dbPr connection="Provider=Microsoft.Mashup.OleDb.1;Data Source=$Workbook$;Location=muestra8;Extended Properties=&quot;&quot;" command="SELECT * FROM [muestra8]"/>
  </connection>
  <connection id="20" xr16:uid="{44DCD209-71AE-471C-9259-164C5AA53733}" keepAlive="1" name="Consulta - muestra9" description="Conexión a la consulta 'muestra9' en el libro." type="5" refreshedVersion="6" background="1" saveData="1">
    <dbPr connection="Provider=Microsoft.Mashup.OleDb.1;Data Source=$Workbook$;Location=muestra9;Extended Properties=&quot;&quot;" command="SELECT * FROM [muestra9]"/>
  </connection>
</connections>
</file>

<file path=xl/sharedStrings.xml><?xml version="1.0" encoding="utf-8"?>
<sst xmlns="http://schemas.openxmlformats.org/spreadsheetml/2006/main" count="1736" uniqueCount="25">
  <si>
    <t>Thread 1 is wrtting</t>
  </si>
  <si>
    <t xml:space="preserve"> Tiempo log</t>
  </si>
  <si>
    <t>Thread 2 is writting</t>
  </si>
  <si>
    <t>tiempo</t>
  </si>
  <si>
    <t>proceso</t>
  </si>
  <si>
    <t>proceso2</t>
  </si>
  <si>
    <t>N. log</t>
  </si>
  <si>
    <t>Promedio</t>
  </si>
  <si>
    <t>Maximo</t>
  </si>
  <si>
    <t>Proceso</t>
  </si>
  <si>
    <t>Tiempo Promedio</t>
  </si>
  <si>
    <t>Proceso 1</t>
  </si>
  <si>
    <t>Proceso 2</t>
  </si>
  <si>
    <t>Tiempo Primer Log</t>
  </si>
  <si>
    <t>Tiempo Primer Registro</t>
  </si>
  <si>
    <t>Muestra</t>
  </si>
  <si>
    <t>Tiempo getLogger</t>
  </si>
  <si>
    <t>Early Init</t>
  </si>
  <si>
    <t>Secure Thread</t>
  </si>
  <si>
    <t>Tiempo getLogger (Reutilizando Inicializacion)</t>
  </si>
  <si>
    <t xml:space="preserve">Tiempo getLogger </t>
  </si>
  <si>
    <t>Tiempo Promedio getLogger</t>
  </si>
  <si>
    <t>Maximo getLogger</t>
  </si>
  <si>
    <t>Maximo Log</t>
  </si>
  <si>
    <t>Tiempo Promedio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</si>
</sst>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0" fillId="3" borderId="2" xfId="0" applyFill="1" applyBorder="1"/>
    <xf numFmtId="0" fontId="0" fillId="3" borderId="0" xfId="0" applyFill="1"/>
  </cellXfs>
  <cellStyles count="1">
    <cellStyle name="Normal" xfId="0" builtinId="0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'8'!$D$2:$D$21</c:f>
              <c:numCache>
                <c:formatCode>General</c:formatCode>
                <c:ptCount val="20"/>
                <c:pt idx="0">
                  <c:v>832600</c:v>
                </c:pt>
                <c:pt idx="1">
                  <c:v>279400</c:v>
                </c:pt>
                <c:pt idx="2">
                  <c:v>213400</c:v>
                </c:pt>
                <c:pt idx="3">
                  <c:v>223800</c:v>
                </c:pt>
                <c:pt idx="4">
                  <c:v>214300</c:v>
                </c:pt>
                <c:pt idx="5">
                  <c:v>230700</c:v>
                </c:pt>
                <c:pt idx="6">
                  <c:v>267400</c:v>
                </c:pt>
                <c:pt idx="7">
                  <c:v>238000</c:v>
                </c:pt>
                <c:pt idx="8">
                  <c:v>246000</c:v>
                </c:pt>
                <c:pt idx="9">
                  <c:v>214000</c:v>
                </c:pt>
                <c:pt idx="10">
                  <c:v>200400</c:v>
                </c:pt>
                <c:pt idx="11">
                  <c:v>214000</c:v>
                </c:pt>
                <c:pt idx="12">
                  <c:v>251700</c:v>
                </c:pt>
                <c:pt idx="13">
                  <c:v>118900</c:v>
                </c:pt>
                <c:pt idx="14">
                  <c:v>225700</c:v>
                </c:pt>
                <c:pt idx="15">
                  <c:v>113500</c:v>
                </c:pt>
                <c:pt idx="16">
                  <c:v>119100</c:v>
                </c:pt>
                <c:pt idx="17">
                  <c:v>244700</c:v>
                </c:pt>
                <c:pt idx="18">
                  <c:v>259800</c:v>
                </c:pt>
                <c:pt idx="19">
                  <c:v>225400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4-4AD8-88EC-C2FB19C39812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'8'!$D$22:$D$41</c:f>
              <c:numCache>
                <c:formatCode>General</c:formatCode>
                <c:ptCount val="20"/>
                <c:pt idx="0">
                  <c:v>927400</c:v>
                </c:pt>
                <c:pt idx="1">
                  <c:v>242400</c:v>
                </c:pt>
                <c:pt idx="2">
                  <c:v>213000</c:v>
                </c:pt>
                <c:pt idx="3">
                  <c:v>226800</c:v>
                </c:pt>
                <c:pt idx="4">
                  <c:v>213900</c:v>
                </c:pt>
                <c:pt idx="5">
                  <c:v>246800</c:v>
                </c:pt>
                <c:pt idx="6">
                  <c:v>260100</c:v>
                </c:pt>
                <c:pt idx="7">
                  <c:v>249600</c:v>
                </c:pt>
                <c:pt idx="8">
                  <c:v>220300</c:v>
                </c:pt>
                <c:pt idx="9">
                  <c:v>210600</c:v>
                </c:pt>
                <c:pt idx="10">
                  <c:v>201200</c:v>
                </c:pt>
                <c:pt idx="11">
                  <c:v>237600</c:v>
                </c:pt>
                <c:pt idx="12">
                  <c:v>391200</c:v>
                </c:pt>
                <c:pt idx="13">
                  <c:v>538700</c:v>
                </c:pt>
                <c:pt idx="14">
                  <c:v>252900</c:v>
                </c:pt>
                <c:pt idx="15">
                  <c:v>245500</c:v>
                </c:pt>
                <c:pt idx="16">
                  <c:v>247400</c:v>
                </c:pt>
                <c:pt idx="17">
                  <c:v>96700</c:v>
                </c:pt>
                <c:pt idx="18">
                  <c:v>98400</c:v>
                </c:pt>
                <c:pt idx="19">
                  <c:v>88800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4-4AD8-88EC-C2FB19C39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95167"/>
        <c:axId val="1942964159"/>
      </c:lineChart>
      <c:catAx>
        <c:axId val="209109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64159"/>
        <c:crosses val="autoZero"/>
        <c:auto val="1"/>
        <c:lblAlgn val="ctr"/>
        <c:lblOffset val="100"/>
        <c:noMultiLvlLbl val="0"/>
      </c:catAx>
      <c:valAx>
        <c:axId val="19429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09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log (EI)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Thread1-Log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EI'!$D$2:$D$21</c:f>
              <c:numCache>
                <c:formatCode>General</c:formatCode>
                <c:ptCount val="20"/>
                <c:pt idx="0">
                  <c:v>990200</c:v>
                </c:pt>
                <c:pt idx="1">
                  <c:v>866500</c:v>
                </c:pt>
                <c:pt idx="2">
                  <c:v>957700</c:v>
                </c:pt>
                <c:pt idx="3">
                  <c:v>879700</c:v>
                </c:pt>
                <c:pt idx="4">
                  <c:v>1252700</c:v>
                </c:pt>
                <c:pt idx="5">
                  <c:v>1011200</c:v>
                </c:pt>
                <c:pt idx="6">
                  <c:v>1022600</c:v>
                </c:pt>
                <c:pt idx="7">
                  <c:v>832600</c:v>
                </c:pt>
                <c:pt idx="8">
                  <c:v>930700</c:v>
                </c:pt>
                <c:pt idx="9">
                  <c:v>843900</c:v>
                </c:pt>
                <c:pt idx="10">
                  <c:v>926000</c:v>
                </c:pt>
                <c:pt idx="11">
                  <c:v>926300</c:v>
                </c:pt>
                <c:pt idx="12">
                  <c:v>815500</c:v>
                </c:pt>
                <c:pt idx="13">
                  <c:v>848100</c:v>
                </c:pt>
                <c:pt idx="14">
                  <c:v>1027500</c:v>
                </c:pt>
                <c:pt idx="15">
                  <c:v>982900</c:v>
                </c:pt>
                <c:pt idx="16">
                  <c:v>870600</c:v>
                </c:pt>
                <c:pt idx="17">
                  <c:v>841300</c:v>
                </c:pt>
                <c:pt idx="18">
                  <c:v>941200</c:v>
                </c:pt>
                <c:pt idx="19">
                  <c:v>918400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7-42BD-8CEE-64A441BBD468}"/>
            </c:ext>
          </c:extLst>
        </c:ser>
        <c:ser>
          <c:idx val="1"/>
          <c:order val="1"/>
          <c:tx>
            <c:v>Thread2 - 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EI'!$D$23:$D$41</c:f>
              <c:numCache>
                <c:formatCode>General</c:formatCode>
                <c:ptCount val="19"/>
                <c:pt idx="0">
                  <c:v>1018600</c:v>
                </c:pt>
                <c:pt idx="1">
                  <c:v>864200</c:v>
                </c:pt>
                <c:pt idx="2">
                  <c:v>973300</c:v>
                </c:pt>
                <c:pt idx="3">
                  <c:v>872600</c:v>
                </c:pt>
                <c:pt idx="4">
                  <c:v>1011200</c:v>
                </c:pt>
                <c:pt idx="5">
                  <c:v>901100</c:v>
                </c:pt>
                <c:pt idx="6">
                  <c:v>927400</c:v>
                </c:pt>
                <c:pt idx="7">
                  <c:v>838100</c:v>
                </c:pt>
                <c:pt idx="8">
                  <c:v>931800</c:v>
                </c:pt>
                <c:pt idx="9">
                  <c:v>1066500</c:v>
                </c:pt>
                <c:pt idx="10">
                  <c:v>1104100</c:v>
                </c:pt>
                <c:pt idx="11">
                  <c:v>939200</c:v>
                </c:pt>
                <c:pt idx="12">
                  <c:v>956700</c:v>
                </c:pt>
                <c:pt idx="13">
                  <c:v>882300</c:v>
                </c:pt>
                <c:pt idx="14">
                  <c:v>1104300</c:v>
                </c:pt>
                <c:pt idx="15">
                  <c:v>992900</c:v>
                </c:pt>
                <c:pt idx="16">
                  <c:v>1070800</c:v>
                </c:pt>
                <c:pt idx="17">
                  <c:v>1025300</c:v>
                </c:pt>
                <c:pt idx="18">
                  <c:v>1045100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7-42BD-8CEE-64A441BB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3546480"/>
        <c:axId val="1942931711"/>
      </c:lineChart>
      <c:catAx>
        <c:axId val="2935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31711"/>
        <c:crosses val="autoZero"/>
        <c:auto val="1"/>
        <c:lblAlgn val="ctr"/>
        <c:lblOffset val="100"/>
        <c:noMultiLvlLbl val="0"/>
      </c:catAx>
      <c:valAx>
        <c:axId val="1942931711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35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log (ST)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Thread1-Log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ST'!$D$2:$D$21</c:f>
              <c:numCache>
                <c:formatCode>General</c:formatCode>
                <c:ptCount val="20"/>
                <c:pt idx="0">
                  <c:v>1176600</c:v>
                </c:pt>
                <c:pt idx="1">
                  <c:v>1133100</c:v>
                </c:pt>
                <c:pt idx="2">
                  <c:v>1097800</c:v>
                </c:pt>
                <c:pt idx="3">
                  <c:v>1522600</c:v>
                </c:pt>
                <c:pt idx="4">
                  <c:v>1180000</c:v>
                </c:pt>
                <c:pt idx="5">
                  <c:v>1092300</c:v>
                </c:pt>
                <c:pt idx="6">
                  <c:v>1102900</c:v>
                </c:pt>
                <c:pt idx="7">
                  <c:v>1215300</c:v>
                </c:pt>
                <c:pt idx="8">
                  <c:v>1105900</c:v>
                </c:pt>
                <c:pt idx="9">
                  <c:v>1173600</c:v>
                </c:pt>
                <c:pt idx="10">
                  <c:v>1308500</c:v>
                </c:pt>
                <c:pt idx="11">
                  <c:v>1162900</c:v>
                </c:pt>
                <c:pt idx="12">
                  <c:v>1455100</c:v>
                </c:pt>
                <c:pt idx="13">
                  <c:v>1083300</c:v>
                </c:pt>
                <c:pt idx="14">
                  <c:v>1149300</c:v>
                </c:pt>
                <c:pt idx="15">
                  <c:v>1122300</c:v>
                </c:pt>
                <c:pt idx="16">
                  <c:v>1257200</c:v>
                </c:pt>
                <c:pt idx="17">
                  <c:v>1142200</c:v>
                </c:pt>
                <c:pt idx="18">
                  <c:v>1218100</c:v>
                </c:pt>
                <c:pt idx="19">
                  <c:v>1380700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0-43F3-BC5B-0CFB3A49CAED}"/>
            </c:ext>
          </c:extLst>
        </c:ser>
        <c:ser>
          <c:idx val="1"/>
          <c:order val="1"/>
          <c:tx>
            <c:v>Thread2 - 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ST'!$D$23:$D$41</c:f>
              <c:numCache>
                <c:formatCode>General</c:formatCode>
                <c:ptCount val="19"/>
                <c:pt idx="0">
                  <c:v>1241900</c:v>
                </c:pt>
                <c:pt idx="1">
                  <c:v>1217800</c:v>
                </c:pt>
                <c:pt idx="2">
                  <c:v>1380200</c:v>
                </c:pt>
                <c:pt idx="3">
                  <c:v>1257800</c:v>
                </c:pt>
                <c:pt idx="4">
                  <c:v>1334700</c:v>
                </c:pt>
                <c:pt idx="5">
                  <c:v>1223700</c:v>
                </c:pt>
                <c:pt idx="6">
                  <c:v>1123800</c:v>
                </c:pt>
                <c:pt idx="7">
                  <c:v>1162400</c:v>
                </c:pt>
                <c:pt idx="8">
                  <c:v>1112400</c:v>
                </c:pt>
                <c:pt idx="9">
                  <c:v>1189200</c:v>
                </c:pt>
                <c:pt idx="10">
                  <c:v>1279200</c:v>
                </c:pt>
                <c:pt idx="11">
                  <c:v>1565700</c:v>
                </c:pt>
                <c:pt idx="12">
                  <c:v>1143900</c:v>
                </c:pt>
                <c:pt idx="13">
                  <c:v>1252500</c:v>
                </c:pt>
                <c:pt idx="14">
                  <c:v>1220600</c:v>
                </c:pt>
                <c:pt idx="15">
                  <c:v>1115200</c:v>
                </c:pt>
                <c:pt idx="16">
                  <c:v>1253400</c:v>
                </c:pt>
                <c:pt idx="17">
                  <c:v>1272500</c:v>
                </c:pt>
                <c:pt idx="18">
                  <c:v>1248600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0-43F3-BC5B-0CFB3A49CA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3546480"/>
        <c:axId val="1942931711"/>
      </c:lineChart>
      <c:catAx>
        <c:axId val="2935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31711"/>
        <c:crosses val="autoZero"/>
        <c:auto val="1"/>
        <c:lblAlgn val="ctr"/>
        <c:lblOffset val="100"/>
        <c:noMultiLvlLbl val="0"/>
      </c:catAx>
      <c:valAx>
        <c:axId val="1942931711"/>
        <c:scaling>
          <c:orientation val="minMax"/>
          <c:min val="10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35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getLogger (EI)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 getLogger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EI'!$G$2:$G$21</c:f>
              <c:numCache>
                <c:formatCode>General</c:formatCode>
                <c:ptCount val="20"/>
                <c:pt idx="0">
                  <c:v>285300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500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700</c:v>
                </c:pt>
                <c:pt idx="10">
                  <c:v>600</c:v>
                </c:pt>
                <c:pt idx="11">
                  <c:v>500</c:v>
                </c:pt>
                <c:pt idx="12">
                  <c:v>800</c:v>
                </c:pt>
                <c:pt idx="13">
                  <c:v>3000</c:v>
                </c:pt>
                <c:pt idx="14">
                  <c:v>800</c:v>
                </c:pt>
                <c:pt idx="15">
                  <c:v>900</c:v>
                </c:pt>
                <c:pt idx="16">
                  <c:v>800</c:v>
                </c:pt>
                <c:pt idx="17">
                  <c:v>1000</c:v>
                </c:pt>
                <c:pt idx="18">
                  <c:v>800</c:v>
                </c:pt>
                <c:pt idx="1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1-4711-97F7-4B23A45C1AC1}"/>
            </c:ext>
          </c:extLst>
        </c:ser>
        <c:ser>
          <c:idx val="1"/>
          <c:order val="1"/>
          <c:tx>
            <c:v>Thead2-getLogger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EI'!$G$22:$G$41</c:f>
              <c:numCache>
                <c:formatCode>General</c:formatCode>
                <c:ptCount val="20"/>
                <c:pt idx="0">
                  <c:v>292800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400</c:v>
                </c:pt>
                <c:pt idx="8">
                  <c:v>500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3300</c:v>
                </c:pt>
                <c:pt idx="13">
                  <c:v>1100</c:v>
                </c:pt>
                <c:pt idx="14">
                  <c:v>600</c:v>
                </c:pt>
                <c:pt idx="15">
                  <c:v>500</c:v>
                </c:pt>
                <c:pt idx="16">
                  <c:v>900</c:v>
                </c:pt>
                <c:pt idx="17">
                  <c:v>800</c:v>
                </c:pt>
                <c:pt idx="18">
                  <c:v>700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1-4711-97F7-4B23A45C1A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210911"/>
        <c:axId val="1942970815"/>
      </c:lineChart>
      <c:catAx>
        <c:axId val="25921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70815"/>
        <c:crosses val="autoZero"/>
        <c:auto val="1"/>
        <c:lblAlgn val="ctr"/>
        <c:lblOffset val="100"/>
        <c:noMultiLvlLbl val="0"/>
      </c:catAx>
      <c:valAx>
        <c:axId val="1942970815"/>
        <c:scaling>
          <c:logBase val="10"/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21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getLogger 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 getLogger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ST'!$G$2:$G$21</c:f>
              <c:numCache>
                <c:formatCode>General</c:formatCode>
                <c:ptCount val="20"/>
                <c:pt idx="0">
                  <c:v>339200</c:v>
                </c:pt>
                <c:pt idx="1">
                  <c:v>500</c:v>
                </c:pt>
                <c:pt idx="2">
                  <c:v>400</c:v>
                </c:pt>
                <c:pt idx="3">
                  <c:v>1953</c:v>
                </c:pt>
                <c:pt idx="4">
                  <c:v>500</c:v>
                </c:pt>
                <c:pt idx="5">
                  <c:v>500</c:v>
                </c:pt>
                <c:pt idx="6">
                  <c:v>600</c:v>
                </c:pt>
                <c:pt idx="7">
                  <c:v>500</c:v>
                </c:pt>
                <c:pt idx="8">
                  <c:v>500</c:v>
                </c:pt>
                <c:pt idx="9">
                  <c:v>700</c:v>
                </c:pt>
                <c:pt idx="10">
                  <c:v>400</c:v>
                </c:pt>
                <c:pt idx="11">
                  <c:v>500</c:v>
                </c:pt>
                <c:pt idx="12">
                  <c:v>700</c:v>
                </c:pt>
                <c:pt idx="13">
                  <c:v>1400</c:v>
                </c:pt>
                <c:pt idx="14">
                  <c:v>1000</c:v>
                </c:pt>
                <c:pt idx="15">
                  <c:v>700</c:v>
                </c:pt>
                <c:pt idx="16">
                  <c:v>1100</c:v>
                </c:pt>
                <c:pt idx="17">
                  <c:v>800</c:v>
                </c:pt>
                <c:pt idx="18">
                  <c:v>1200</c:v>
                </c:pt>
                <c:pt idx="19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3-4F47-91ED-78B7C1D87457}"/>
            </c:ext>
          </c:extLst>
        </c:ser>
        <c:ser>
          <c:idx val="1"/>
          <c:order val="1"/>
          <c:tx>
            <c:v>Thead2-getLogger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ST'!$G$22:$G$41</c:f>
              <c:numCache>
                <c:formatCode>General</c:formatCode>
                <c:ptCount val="20"/>
                <c:pt idx="0">
                  <c:v>340100</c:v>
                </c:pt>
                <c:pt idx="1">
                  <c:v>400</c:v>
                </c:pt>
                <c:pt idx="2">
                  <c:v>500</c:v>
                </c:pt>
                <c:pt idx="3">
                  <c:v>500</c:v>
                </c:pt>
                <c:pt idx="4">
                  <c:v>300</c:v>
                </c:pt>
                <c:pt idx="5">
                  <c:v>800</c:v>
                </c:pt>
                <c:pt idx="6">
                  <c:v>2900</c:v>
                </c:pt>
                <c:pt idx="7">
                  <c:v>300</c:v>
                </c:pt>
                <c:pt idx="8">
                  <c:v>700</c:v>
                </c:pt>
                <c:pt idx="9">
                  <c:v>500</c:v>
                </c:pt>
                <c:pt idx="10">
                  <c:v>800</c:v>
                </c:pt>
                <c:pt idx="11">
                  <c:v>700</c:v>
                </c:pt>
                <c:pt idx="12">
                  <c:v>800</c:v>
                </c:pt>
                <c:pt idx="13">
                  <c:v>1300</c:v>
                </c:pt>
                <c:pt idx="14">
                  <c:v>1200</c:v>
                </c:pt>
                <c:pt idx="15">
                  <c:v>800</c:v>
                </c:pt>
                <c:pt idx="16">
                  <c:v>1300</c:v>
                </c:pt>
                <c:pt idx="17">
                  <c:v>1600</c:v>
                </c:pt>
                <c:pt idx="18">
                  <c:v>1400</c:v>
                </c:pt>
                <c:pt idx="1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3-4F47-91ED-78B7C1D874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210911"/>
        <c:axId val="1942970815"/>
      </c:lineChart>
      <c:catAx>
        <c:axId val="25921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70815"/>
        <c:crosses val="autoZero"/>
        <c:auto val="1"/>
        <c:lblAlgn val="ctr"/>
        <c:lblOffset val="100"/>
        <c:noMultiLvlLbl val="0"/>
      </c:catAx>
      <c:valAx>
        <c:axId val="1942970815"/>
        <c:scaling>
          <c:logBase val="10"/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21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5454825054445"/>
          <c:y val="0.13544479437070792"/>
          <c:w val="0.73872808740556017"/>
          <c:h val="0.73563574373720975"/>
        </c:manualLayout>
      </c:layout>
      <c:lineChart>
        <c:grouping val="standard"/>
        <c:varyColors val="0"/>
        <c:ser>
          <c:idx val="0"/>
          <c:order val="0"/>
          <c:tx>
            <c:v>ST-Thread1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12700" cap="rnd">
                <a:noFill/>
              </a:ln>
              <a:effectLst/>
            </c:spPr>
            <c:trendlineType val="linear"/>
            <c:dispRSqr val="0"/>
            <c:dispEq val="0"/>
          </c:trendline>
          <c:val>
            <c:numRef>
              <c:f>'Comparación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7-44F6-B4C0-8A0040D79FAF}"/>
            </c:ext>
          </c:extLst>
        </c:ser>
        <c:ser>
          <c:idx val="1"/>
          <c:order val="1"/>
          <c:tx>
            <c:v>ST-Thread2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Pt>
            <c:idx val="17"/>
            <c:marker>
              <c:symbol val="circle"/>
              <c:size val="6"/>
              <c:spPr>
                <a:solidFill>
                  <a:srgbClr val="00B0F0"/>
                </a:solidFill>
                <a:ln w="9525" cap="flat" cmpd="sng" algn="ctr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927-44F6-B4C0-8A0040D79FAF}"/>
              </c:ext>
            </c:extLst>
          </c:dPt>
          <c:dPt>
            <c:idx val="19"/>
            <c:marker>
              <c:symbol val="circle"/>
              <c:size val="6"/>
              <c:spPr>
                <a:solidFill>
                  <a:srgbClr val="00B0F0"/>
                </a:solidFill>
                <a:ln w="9525" cap="flat" cmpd="sng" algn="ctr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927-44F6-B4C0-8A0040D79FAF}"/>
              </c:ext>
            </c:extLst>
          </c:dPt>
          <c:val>
            <c:numRef>
              <c:f>'Comparación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27-44F6-B4C0-8A0040D79FAF}"/>
            </c:ext>
          </c:extLst>
        </c:ser>
        <c:ser>
          <c:idx val="2"/>
          <c:order val="2"/>
          <c:tx>
            <c:v>EI-Thread1</c:v>
          </c:tx>
          <c:spPr>
            <a:ln w="38100" cap="flat" cmpd="dbl" algn="ctr">
              <a:solidFill>
                <a:schemeClr val="accent2">
                  <a:lumMod val="75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'Comparación Log'!$F$3:$F$18</c:f>
              <c:numCache>
                <c:formatCode>General</c:formatCode>
                <c:ptCount val="16"/>
                <c:pt idx="0">
                  <c:v>296200</c:v>
                </c:pt>
                <c:pt idx="1">
                  <c:v>245900</c:v>
                </c:pt>
                <c:pt idx="2">
                  <c:v>286400</c:v>
                </c:pt>
                <c:pt idx="3">
                  <c:v>258400</c:v>
                </c:pt>
                <c:pt idx="4">
                  <c:v>320500</c:v>
                </c:pt>
                <c:pt idx="5">
                  <c:v>251600</c:v>
                </c:pt>
                <c:pt idx="6">
                  <c:v>250800</c:v>
                </c:pt>
                <c:pt idx="7">
                  <c:v>291400</c:v>
                </c:pt>
                <c:pt idx="8">
                  <c:v>293400</c:v>
                </c:pt>
                <c:pt idx="9">
                  <c:v>276600</c:v>
                </c:pt>
                <c:pt idx="10">
                  <c:v>297000</c:v>
                </c:pt>
                <c:pt idx="11">
                  <c:v>263100</c:v>
                </c:pt>
                <c:pt idx="12">
                  <c:v>248200</c:v>
                </c:pt>
                <c:pt idx="13">
                  <c:v>246500</c:v>
                </c:pt>
                <c:pt idx="14">
                  <c:v>280000</c:v>
                </c:pt>
                <c:pt idx="15">
                  <c:v>281100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27-44F6-B4C0-8A0040D79FAF}"/>
            </c:ext>
          </c:extLst>
        </c:ser>
        <c:ser>
          <c:idx val="3"/>
          <c:order val="3"/>
          <c:tx>
            <c:v>EI-Thread2</c:v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'Comparación Log'!$F$19:$F$38</c:f>
              <c:numCache>
                <c:formatCode>General</c:formatCode>
                <c:ptCount val="20"/>
                <c:pt idx="0">
                  <c:v>291600</c:v>
                </c:pt>
                <c:pt idx="1">
                  <c:v>249500</c:v>
                </c:pt>
                <c:pt idx="2">
                  <c:v>246000</c:v>
                </c:pt>
                <c:pt idx="3">
                  <c:v>279000</c:v>
                </c:pt>
                <c:pt idx="4">
                  <c:v>301700</c:v>
                </c:pt>
                <c:pt idx="5">
                  <c:v>287100</c:v>
                </c:pt>
                <c:pt idx="6">
                  <c:v>330900</c:v>
                </c:pt>
                <c:pt idx="7">
                  <c:v>275500</c:v>
                </c:pt>
                <c:pt idx="8">
                  <c:v>242300</c:v>
                </c:pt>
                <c:pt idx="9">
                  <c:v>313900</c:v>
                </c:pt>
                <c:pt idx="10">
                  <c:v>313700</c:v>
                </c:pt>
                <c:pt idx="11">
                  <c:v>365600</c:v>
                </c:pt>
                <c:pt idx="12">
                  <c:v>254500</c:v>
                </c:pt>
                <c:pt idx="13">
                  <c:v>313000</c:v>
                </c:pt>
                <c:pt idx="14">
                  <c:v>258800</c:v>
                </c:pt>
                <c:pt idx="15">
                  <c:v>289200</c:v>
                </c:pt>
                <c:pt idx="16">
                  <c:v>248500</c:v>
                </c:pt>
                <c:pt idx="17">
                  <c:v>274300</c:v>
                </c:pt>
                <c:pt idx="18">
                  <c:v>374400</c:v>
                </c:pt>
                <c:pt idx="19">
                  <c:v>281200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27-44F6-B4C0-8A0040D79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614063"/>
        <c:axId val="1942965407"/>
      </c:lineChart>
      <c:catAx>
        <c:axId val="202161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65407"/>
        <c:crosses val="autoZero"/>
        <c:auto val="1"/>
        <c:lblAlgn val="ctr"/>
        <c:lblOffset val="100"/>
        <c:noMultiLvlLbl val="0"/>
      </c:catAx>
      <c:valAx>
        <c:axId val="1942965407"/>
        <c:scaling>
          <c:orientation val="minMax"/>
          <c:min val="2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16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'9'!$D$2:$D$21</c:f>
              <c:numCache>
                <c:formatCode>General</c:formatCode>
                <c:ptCount val="20"/>
                <c:pt idx="0">
                  <c:v>930700</c:v>
                </c:pt>
                <c:pt idx="1">
                  <c:v>249000</c:v>
                </c:pt>
                <c:pt idx="2">
                  <c:v>230900</c:v>
                </c:pt>
                <c:pt idx="3">
                  <c:v>255600</c:v>
                </c:pt>
                <c:pt idx="4">
                  <c:v>253000</c:v>
                </c:pt>
                <c:pt idx="5">
                  <c:v>259800</c:v>
                </c:pt>
                <c:pt idx="6">
                  <c:v>315900</c:v>
                </c:pt>
                <c:pt idx="7">
                  <c:v>214000</c:v>
                </c:pt>
                <c:pt idx="8">
                  <c:v>200000</c:v>
                </c:pt>
                <c:pt idx="9">
                  <c:v>392600</c:v>
                </c:pt>
                <c:pt idx="10">
                  <c:v>260600</c:v>
                </c:pt>
                <c:pt idx="11">
                  <c:v>248200</c:v>
                </c:pt>
                <c:pt idx="12">
                  <c:v>267900</c:v>
                </c:pt>
                <c:pt idx="13">
                  <c:v>263000</c:v>
                </c:pt>
                <c:pt idx="14">
                  <c:v>272200</c:v>
                </c:pt>
                <c:pt idx="15">
                  <c:v>251000</c:v>
                </c:pt>
                <c:pt idx="16">
                  <c:v>260700</c:v>
                </c:pt>
                <c:pt idx="17">
                  <c:v>249200</c:v>
                </c:pt>
                <c:pt idx="18">
                  <c:v>241100</c:v>
                </c:pt>
                <c:pt idx="19">
                  <c:v>91400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3-42D4-BADA-69F228946694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'9'!$D$22:$D$41</c:f>
              <c:numCache>
                <c:formatCode>General</c:formatCode>
                <c:ptCount val="20"/>
                <c:pt idx="0">
                  <c:v>838100</c:v>
                </c:pt>
                <c:pt idx="1">
                  <c:v>272400</c:v>
                </c:pt>
                <c:pt idx="2">
                  <c:v>217300</c:v>
                </c:pt>
                <c:pt idx="3">
                  <c:v>248400</c:v>
                </c:pt>
                <c:pt idx="4">
                  <c:v>248300</c:v>
                </c:pt>
                <c:pt idx="5">
                  <c:v>265900</c:v>
                </c:pt>
                <c:pt idx="6">
                  <c:v>302000</c:v>
                </c:pt>
                <c:pt idx="7">
                  <c:v>250000</c:v>
                </c:pt>
                <c:pt idx="8">
                  <c:v>214400</c:v>
                </c:pt>
                <c:pt idx="9">
                  <c:v>215300</c:v>
                </c:pt>
                <c:pt idx="10">
                  <c:v>110300</c:v>
                </c:pt>
                <c:pt idx="11">
                  <c:v>252000</c:v>
                </c:pt>
                <c:pt idx="12">
                  <c:v>250500</c:v>
                </c:pt>
                <c:pt idx="13">
                  <c:v>251200</c:v>
                </c:pt>
                <c:pt idx="14">
                  <c:v>261300</c:v>
                </c:pt>
                <c:pt idx="15">
                  <c:v>267500</c:v>
                </c:pt>
                <c:pt idx="16">
                  <c:v>249200</c:v>
                </c:pt>
                <c:pt idx="17">
                  <c:v>276000</c:v>
                </c:pt>
                <c:pt idx="18">
                  <c:v>245100</c:v>
                </c:pt>
                <c:pt idx="19">
                  <c:v>241000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3-42D4-BADA-69F22894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95167"/>
        <c:axId val="1942964159"/>
      </c:lineChart>
      <c:catAx>
        <c:axId val="209109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64159"/>
        <c:crosses val="autoZero"/>
        <c:auto val="1"/>
        <c:lblAlgn val="ctr"/>
        <c:lblOffset val="100"/>
        <c:noMultiLvlLbl val="0"/>
      </c:catAx>
      <c:valAx>
        <c:axId val="19429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09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'10'!$D$2:$D$21</c:f>
              <c:numCache>
                <c:formatCode>General</c:formatCode>
                <c:ptCount val="20"/>
                <c:pt idx="0">
                  <c:v>843900</c:v>
                </c:pt>
                <c:pt idx="1">
                  <c:v>220700</c:v>
                </c:pt>
                <c:pt idx="2">
                  <c:v>313300</c:v>
                </c:pt>
                <c:pt idx="3">
                  <c:v>136300</c:v>
                </c:pt>
                <c:pt idx="4">
                  <c:v>249800</c:v>
                </c:pt>
                <c:pt idx="5">
                  <c:v>132100</c:v>
                </c:pt>
                <c:pt idx="6">
                  <c:v>233300</c:v>
                </c:pt>
                <c:pt idx="7">
                  <c:v>130300</c:v>
                </c:pt>
                <c:pt idx="8">
                  <c:v>296500</c:v>
                </c:pt>
                <c:pt idx="9">
                  <c:v>265700</c:v>
                </c:pt>
                <c:pt idx="10">
                  <c:v>231200</c:v>
                </c:pt>
                <c:pt idx="11">
                  <c:v>258400</c:v>
                </c:pt>
                <c:pt idx="12">
                  <c:v>229300</c:v>
                </c:pt>
                <c:pt idx="13">
                  <c:v>223500</c:v>
                </c:pt>
                <c:pt idx="14">
                  <c:v>284400</c:v>
                </c:pt>
                <c:pt idx="15">
                  <c:v>213100</c:v>
                </c:pt>
                <c:pt idx="16">
                  <c:v>245800</c:v>
                </c:pt>
                <c:pt idx="17">
                  <c:v>267300</c:v>
                </c:pt>
                <c:pt idx="18">
                  <c:v>252500</c:v>
                </c:pt>
                <c:pt idx="19">
                  <c:v>245900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A-495D-9AB7-4F04A72FCDB2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'10'!$D$22:$D$41</c:f>
              <c:numCache>
                <c:formatCode>General</c:formatCode>
                <c:ptCount val="20"/>
                <c:pt idx="0">
                  <c:v>931800</c:v>
                </c:pt>
                <c:pt idx="1">
                  <c:v>311100</c:v>
                </c:pt>
                <c:pt idx="2">
                  <c:v>419400</c:v>
                </c:pt>
                <c:pt idx="3">
                  <c:v>408600</c:v>
                </c:pt>
                <c:pt idx="4">
                  <c:v>477800</c:v>
                </c:pt>
                <c:pt idx="5">
                  <c:v>262900</c:v>
                </c:pt>
                <c:pt idx="6">
                  <c:v>257400</c:v>
                </c:pt>
                <c:pt idx="7">
                  <c:v>228000</c:v>
                </c:pt>
                <c:pt idx="8">
                  <c:v>265000</c:v>
                </c:pt>
                <c:pt idx="9">
                  <c:v>226100</c:v>
                </c:pt>
                <c:pt idx="10">
                  <c:v>227800</c:v>
                </c:pt>
                <c:pt idx="11">
                  <c:v>265800</c:v>
                </c:pt>
                <c:pt idx="12">
                  <c:v>232800</c:v>
                </c:pt>
                <c:pt idx="13">
                  <c:v>240400</c:v>
                </c:pt>
                <c:pt idx="14">
                  <c:v>253100</c:v>
                </c:pt>
                <c:pt idx="15">
                  <c:v>248100</c:v>
                </c:pt>
                <c:pt idx="16">
                  <c:v>274500</c:v>
                </c:pt>
                <c:pt idx="17">
                  <c:v>113700</c:v>
                </c:pt>
                <c:pt idx="18">
                  <c:v>129500</c:v>
                </c:pt>
                <c:pt idx="19">
                  <c:v>106800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A-495D-9AB7-4F04A72FC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95167"/>
        <c:axId val="1942964159"/>
      </c:lineChart>
      <c:catAx>
        <c:axId val="209109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64159"/>
        <c:crosses val="autoZero"/>
        <c:auto val="1"/>
        <c:lblAlgn val="ctr"/>
        <c:lblOffset val="100"/>
        <c:noMultiLvlLbl val="0"/>
      </c:catAx>
      <c:valAx>
        <c:axId val="19429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09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'11'!$D$2:$D$21</c:f>
              <c:numCache>
                <c:formatCode>General</c:formatCode>
                <c:ptCount val="20"/>
                <c:pt idx="0">
                  <c:v>926000</c:v>
                </c:pt>
                <c:pt idx="1">
                  <c:v>290800</c:v>
                </c:pt>
                <c:pt idx="2">
                  <c:v>241300</c:v>
                </c:pt>
                <c:pt idx="3">
                  <c:v>272300</c:v>
                </c:pt>
                <c:pt idx="4">
                  <c:v>259500</c:v>
                </c:pt>
                <c:pt idx="5">
                  <c:v>249400</c:v>
                </c:pt>
                <c:pt idx="6">
                  <c:v>277100</c:v>
                </c:pt>
                <c:pt idx="7">
                  <c:v>255200</c:v>
                </c:pt>
                <c:pt idx="8">
                  <c:v>256400</c:v>
                </c:pt>
                <c:pt idx="9">
                  <c:v>223100</c:v>
                </c:pt>
                <c:pt idx="10">
                  <c:v>264300</c:v>
                </c:pt>
                <c:pt idx="11">
                  <c:v>223300</c:v>
                </c:pt>
                <c:pt idx="12">
                  <c:v>241700</c:v>
                </c:pt>
                <c:pt idx="13">
                  <c:v>226700</c:v>
                </c:pt>
                <c:pt idx="14">
                  <c:v>243100</c:v>
                </c:pt>
                <c:pt idx="15">
                  <c:v>246700</c:v>
                </c:pt>
                <c:pt idx="16">
                  <c:v>251500</c:v>
                </c:pt>
                <c:pt idx="17">
                  <c:v>217500</c:v>
                </c:pt>
                <c:pt idx="18">
                  <c:v>213800</c:v>
                </c:pt>
                <c:pt idx="19">
                  <c:v>220600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F-4288-87AA-C2D94356A734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'11'!$D$22:$D$41</c:f>
              <c:numCache>
                <c:formatCode>General</c:formatCode>
                <c:ptCount val="20"/>
                <c:pt idx="0">
                  <c:v>1066500</c:v>
                </c:pt>
                <c:pt idx="1">
                  <c:v>290400</c:v>
                </c:pt>
                <c:pt idx="2">
                  <c:v>261700</c:v>
                </c:pt>
                <c:pt idx="3">
                  <c:v>261500</c:v>
                </c:pt>
                <c:pt idx="4">
                  <c:v>256700</c:v>
                </c:pt>
                <c:pt idx="5">
                  <c:v>245900</c:v>
                </c:pt>
                <c:pt idx="6">
                  <c:v>286600</c:v>
                </c:pt>
                <c:pt idx="7">
                  <c:v>246600</c:v>
                </c:pt>
                <c:pt idx="8">
                  <c:v>246000</c:v>
                </c:pt>
                <c:pt idx="9">
                  <c:v>243900</c:v>
                </c:pt>
                <c:pt idx="10">
                  <c:v>237600</c:v>
                </c:pt>
                <c:pt idx="11">
                  <c:v>211800</c:v>
                </c:pt>
                <c:pt idx="12">
                  <c:v>237700</c:v>
                </c:pt>
                <c:pt idx="13">
                  <c:v>244100</c:v>
                </c:pt>
                <c:pt idx="14">
                  <c:v>251500</c:v>
                </c:pt>
                <c:pt idx="15">
                  <c:v>237600</c:v>
                </c:pt>
                <c:pt idx="16">
                  <c:v>248900</c:v>
                </c:pt>
                <c:pt idx="17">
                  <c:v>203900</c:v>
                </c:pt>
                <c:pt idx="18">
                  <c:v>210700</c:v>
                </c:pt>
                <c:pt idx="19">
                  <c:v>218400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F-4288-87AA-C2D94356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95167"/>
        <c:axId val="1942964159"/>
      </c:lineChart>
      <c:catAx>
        <c:axId val="209109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64159"/>
        <c:crosses val="autoZero"/>
        <c:auto val="1"/>
        <c:lblAlgn val="ctr"/>
        <c:lblOffset val="100"/>
        <c:noMultiLvlLbl val="0"/>
      </c:catAx>
      <c:valAx>
        <c:axId val="19429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09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'12'!$D$2:$D$21</c:f>
              <c:numCache>
                <c:formatCode>General</c:formatCode>
                <c:ptCount val="20"/>
                <c:pt idx="0">
                  <c:v>926300</c:v>
                </c:pt>
                <c:pt idx="1">
                  <c:v>1110400</c:v>
                </c:pt>
                <c:pt idx="2">
                  <c:v>254700</c:v>
                </c:pt>
                <c:pt idx="3">
                  <c:v>244200</c:v>
                </c:pt>
                <c:pt idx="4">
                  <c:v>283500</c:v>
                </c:pt>
                <c:pt idx="5">
                  <c:v>222900</c:v>
                </c:pt>
                <c:pt idx="6">
                  <c:v>215900</c:v>
                </c:pt>
                <c:pt idx="7">
                  <c:v>213900</c:v>
                </c:pt>
                <c:pt idx="8">
                  <c:v>240400</c:v>
                </c:pt>
                <c:pt idx="9">
                  <c:v>191500</c:v>
                </c:pt>
                <c:pt idx="10">
                  <c:v>226700</c:v>
                </c:pt>
                <c:pt idx="11">
                  <c:v>208200</c:v>
                </c:pt>
                <c:pt idx="12">
                  <c:v>223000</c:v>
                </c:pt>
                <c:pt idx="13">
                  <c:v>257100</c:v>
                </c:pt>
                <c:pt idx="14">
                  <c:v>260200</c:v>
                </c:pt>
                <c:pt idx="15">
                  <c:v>238400</c:v>
                </c:pt>
                <c:pt idx="16">
                  <c:v>136900</c:v>
                </c:pt>
                <c:pt idx="17">
                  <c:v>128900</c:v>
                </c:pt>
                <c:pt idx="18">
                  <c:v>127900</c:v>
                </c:pt>
                <c:pt idx="19">
                  <c:v>125800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A-4687-88B5-D4DE0F3CAD19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'12'!$D$22:$D$41</c:f>
              <c:numCache>
                <c:formatCode>General</c:formatCode>
                <c:ptCount val="20"/>
                <c:pt idx="0">
                  <c:v>1104100</c:v>
                </c:pt>
                <c:pt idx="1">
                  <c:v>132700</c:v>
                </c:pt>
                <c:pt idx="2">
                  <c:v>120300</c:v>
                </c:pt>
                <c:pt idx="3">
                  <c:v>136100</c:v>
                </c:pt>
                <c:pt idx="4">
                  <c:v>126300</c:v>
                </c:pt>
                <c:pt idx="5">
                  <c:v>131500</c:v>
                </c:pt>
                <c:pt idx="6">
                  <c:v>251900</c:v>
                </c:pt>
                <c:pt idx="7">
                  <c:v>228900</c:v>
                </c:pt>
                <c:pt idx="8">
                  <c:v>286900</c:v>
                </c:pt>
                <c:pt idx="9">
                  <c:v>244500</c:v>
                </c:pt>
                <c:pt idx="10">
                  <c:v>229300</c:v>
                </c:pt>
                <c:pt idx="11">
                  <c:v>226800</c:v>
                </c:pt>
                <c:pt idx="12">
                  <c:v>234900</c:v>
                </c:pt>
                <c:pt idx="13">
                  <c:v>231000</c:v>
                </c:pt>
                <c:pt idx="14">
                  <c:v>205800</c:v>
                </c:pt>
                <c:pt idx="15">
                  <c:v>234100</c:v>
                </c:pt>
                <c:pt idx="16">
                  <c:v>233300</c:v>
                </c:pt>
                <c:pt idx="17">
                  <c:v>244100</c:v>
                </c:pt>
                <c:pt idx="18">
                  <c:v>217100</c:v>
                </c:pt>
                <c:pt idx="19">
                  <c:v>261200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A-4687-88B5-D4DE0F3CA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95167"/>
        <c:axId val="1942964159"/>
      </c:lineChart>
      <c:catAx>
        <c:axId val="209109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64159"/>
        <c:crosses val="autoZero"/>
        <c:auto val="1"/>
        <c:lblAlgn val="ctr"/>
        <c:lblOffset val="100"/>
        <c:noMultiLvlLbl val="0"/>
      </c:catAx>
      <c:valAx>
        <c:axId val="19429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09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getLogger (EI)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 getLogger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EI'!$G$2:$G$21</c:f>
              <c:numCache>
                <c:formatCode>General</c:formatCode>
                <c:ptCount val="20"/>
                <c:pt idx="0">
                  <c:v>285300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500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700</c:v>
                </c:pt>
                <c:pt idx="10">
                  <c:v>600</c:v>
                </c:pt>
                <c:pt idx="11">
                  <c:v>500</c:v>
                </c:pt>
                <c:pt idx="12">
                  <c:v>800</c:v>
                </c:pt>
                <c:pt idx="13">
                  <c:v>3000</c:v>
                </c:pt>
                <c:pt idx="14">
                  <c:v>800</c:v>
                </c:pt>
                <c:pt idx="15">
                  <c:v>900</c:v>
                </c:pt>
                <c:pt idx="16">
                  <c:v>800</c:v>
                </c:pt>
                <c:pt idx="17">
                  <c:v>1000</c:v>
                </c:pt>
                <c:pt idx="18">
                  <c:v>800</c:v>
                </c:pt>
                <c:pt idx="1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1-4B8B-BE92-16D5C2F6DDC3}"/>
            </c:ext>
          </c:extLst>
        </c:ser>
        <c:ser>
          <c:idx val="1"/>
          <c:order val="1"/>
          <c:tx>
            <c:v>Thead2-getLogger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EI'!$G$22:$G$41</c:f>
              <c:numCache>
                <c:formatCode>General</c:formatCode>
                <c:ptCount val="20"/>
                <c:pt idx="0">
                  <c:v>292800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400</c:v>
                </c:pt>
                <c:pt idx="8">
                  <c:v>500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3300</c:v>
                </c:pt>
                <c:pt idx="13">
                  <c:v>1100</c:v>
                </c:pt>
                <c:pt idx="14">
                  <c:v>600</c:v>
                </c:pt>
                <c:pt idx="15">
                  <c:v>500</c:v>
                </c:pt>
                <c:pt idx="16">
                  <c:v>900</c:v>
                </c:pt>
                <c:pt idx="17">
                  <c:v>800</c:v>
                </c:pt>
                <c:pt idx="18">
                  <c:v>700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1-4B8B-BE92-16D5C2F6DD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210911"/>
        <c:axId val="1942970815"/>
      </c:lineChart>
      <c:catAx>
        <c:axId val="25921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70815"/>
        <c:crosses val="autoZero"/>
        <c:auto val="1"/>
        <c:lblAlgn val="ctr"/>
        <c:lblOffset val="100"/>
        <c:noMultiLvlLbl val="0"/>
      </c:catAx>
      <c:valAx>
        <c:axId val="1942970815"/>
        <c:scaling>
          <c:logBase val="10"/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21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log (EI)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Thread1-Log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EI'!$D$2:$D$21</c:f>
              <c:numCache>
                <c:formatCode>General</c:formatCode>
                <c:ptCount val="20"/>
                <c:pt idx="0">
                  <c:v>990200</c:v>
                </c:pt>
                <c:pt idx="1">
                  <c:v>866500</c:v>
                </c:pt>
                <c:pt idx="2">
                  <c:v>957700</c:v>
                </c:pt>
                <c:pt idx="3">
                  <c:v>879700</c:v>
                </c:pt>
                <c:pt idx="4">
                  <c:v>1252700</c:v>
                </c:pt>
                <c:pt idx="5">
                  <c:v>1011200</c:v>
                </c:pt>
                <c:pt idx="6">
                  <c:v>1022600</c:v>
                </c:pt>
                <c:pt idx="7">
                  <c:v>832600</c:v>
                </c:pt>
                <c:pt idx="8">
                  <c:v>930700</c:v>
                </c:pt>
                <c:pt idx="9">
                  <c:v>843900</c:v>
                </c:pt>
                <c:pt idx="10">
                  <c:v>926000</c:v>
                </c:pt>
                <c:pt idx="11">
                  <c:v>926300</c:v>
                </c:pt>
                <c:pt idx="12">
                  <c:v>815500</c:v>
                </c:pt>
                <c:pt idx="13">
                  <c:v>848100</c:v>
                </c:pt>
                <c:pt idx="14">
                  <c:v>1027500</c:v>
                </c:pt>
                <c:pt idx="15">
                  <c:v>982900</c:v>
                </c:pt>
                <c:pt idx="16">
                  <c:v>870600</c:v>
                </c:pt>
                <c:pt idx="17">
                  <c:v>841300</c:v>
                </c:pt>
                <c:pt idx="18">
                  <c:v>941200</c:v>
                </c:pt>
                <c:pt idx="19">
                  <c:v>918400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8-4D25-AA8B-FF981570E68E}"/>
            </c:ext>
          </c:extLst>
        </c:ser>
        <c:ser>
          <c:idx val="1"/>
          <c:order val="1"/>
          <c:tx>
            <c:v>Thread2 - 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EI'!$D$23:$D$41</c:f>
              <c:numCache>
                <c:formatCode>General</c:formatCode>
                <c:ptCount val="19"/>
                <c:pt idx="0">
                  <c:v>1018600</c:v>
                </c:pt>
                <c:pt idx="1">
                  <c:v>864200</c:v>
                </c:pt>
                <c:pt idx="2">
                  <c:v>973300</c:v>
                </c:pt>
                <c:pt idx="3">
                  <c:v>872600</c:v>
                </c:pt>
                <c:pt idx="4">
                  <c:v>1011200</c:v>
                </c:pt>
                <c:pt idx="5">
                  <c:v>901100</c:v>
                </c:pt>
                <c:pt idx="6">
                  <c:v>927400</c:v>
                </c:pt>
                <c:pt idx="7">
                  <c:v>838100</c:v>
                </c:pt>
                <c:pt idx="8">
                  <c:v>931800</c:v>
                </c:pt>
                <c:pt idx="9">
                  <c:v>1066500</c:v>
                </c:pt>
                <c:pt idx="10">
                  <c:v>1104100</c:v>
                </c:pt>
                <c:pt idx="11">
                  <c:v>939200</c:v>
                </c:pt>
                <c:pt idx="12">
                  <c:v>956700</c:v>
                </c:pt>
                <c:pt idx="13">
                  <c:v>882300</c:v>
                </c:pt>
                <c:pt idx="14">
                  <c:v>1104300</c:v>
                </c:pt>
                <c:pt idx="15">
                  <c:v>992900</c:v>
                </c:pt>
                <c:pt idx="16">
                  <c:v>1070800</c:v>
                </c:pt>
                <c:pt idx="17">
                  <c:v>1025300</c:v>
                </c:pt>
                <c:pt idx="18">
                  <c:v>1045100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8-4D25-AA8B-FF981570E6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3546480"/>
        <c:axId val="1942931711"/>
      </c:lineChart>
      <c:catAx>
        <c:axId val="2935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31711"/>
        <c:crosses val="autoZero"/>
        <c:auto val="1"/>
        <c:lblAlgn val="ctr"/>
        <c:lblOffset val="100"/>
        <c:noMultiLvlLbl val="0"/>
      </c:catAx>
      <c:valAx>
        <c:axId val="1942931711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35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getLogger 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 getLogger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ST'!$G$2:$G$21</c:f>
              <c:numCache>
                <c:formatCode>General</c:formatCode>
                <c:ptCount val="20"/>
                <c:pt idx="0">
                  <c:v>339200</c:v>
                </c:pt>
                <c:pt idx="1">
                  <c:v>500</c:v>
                </c:pt>
                <c:pt idx="2">
                  <c:v>400</c:v>
                </c:pt>
                <c:pt idx="3">
                  <c:v>1953</c:v>
                </c:pt>
                <c:pt idx="4">
                  <c:v>500</c:v>
                </c:pt>
                <c:pt idx="5">
                  <c:v>500</c:v>
                </c:pt>
                <c:pt idx="6">
                  <c:v>600</c:v>
                </c:pt>
                <c:pt idx="7">
                  <c:v>500</c:v>
                </c:pt>
                <c:pt idx="8">
                  <c:v>500</c:v>
                </c:pt>
                <c:pt idx="9">
                  <c:v>700</c:v>
                </c:pt>
                <c:pt idx="10">
                  <c:v>400</c:v>
                </c:pt>
                <c:pt idx="11">
                  <c:v>500</c:v>
                </c:pt>
                <c:pt idx="12">
                  <c:v>700</c:v>
                </c:pt>
                <c:pt idx="13">
                  <c:v>1400</c:v>
                </c:pt>
                <c:pt idx="14">
                  <c:v>1000</c:v>
                </c:pt>
                <c:pt idx="15">
                  <c:v>700</c:v>
                </c:pt>
                <c:pt idx="16">
                  <c:v>1100</c:v>
                </c:pt>
                <c:pt idx="17">
                  <c:v>800</c:v>
                </c:pt>
                <c:pt idx="18">
                  <c:v>1200</c:v>
                </c:pt>
                <c:pt idx="19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E-4E87-A787-372EFAD27716}"/>
            </c:ext>
          </c:extLst>
        </c:ser>
        <c:ser>
          <c:idx val="1"/>
          <c:order val="1"/>
          <c:tx>
            <c:v>Thead2-getLogger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ST'!$G$22:$G$41</c:f>
              <c:numCache>
                <c:formatCode>General</c:formatCode>
                <c:ptCount val="20"/>
                <c:pt idx="0">
                  <c:v>340100</c:v>
                </c:pt>
                <c:pt idx="1">
                  <c:v>400</c:v>
                </c:pt>
                <c:pt idx="2">
                  <c:v>500</c:v>
                </c:pt>
                <c:pt idx="3">
                  <c:v>500</c:v>
                </c:pt>
                <c:pt idx="4">
                  <c:v>300</c:v>
                </c:pt>
                <c:pt idx="5">
                  <c:v>800</c:v>
                </c:pt>
                <c:pt idx="6">
                  <c:v>2900</c:v>
                </c:pt>
                <c:pt idx="7">
                  <c:v>300</c:v>
                </c:pt>
                <c:pt idx="8">
                  <c:v>700</c:v>
                </c:pt>
                <c:pt idx="9">
                  <c:v>500</c:v>
                </c:pt>
                <c:pt idx="10">
                  <c:v>800</c:v>
                </c:pt>
                <c:pt idx="11">
                  <c:v>700</c:v>
                </c:pt>
                <c:pt idx="12">
                  <c:v>800</c:v>
                </c:pt>
                <c:pt idx="13">
                  <c:v>1300</c:v>
                </c:pt>
                <c:pt idx="14">
                  <c:v>1200</c:v>
                </c:pt>
                <c:pt idx="15">
                  <c:v>800</c:v>
                </c:pt>
                <c:pt idx="16">
                  <c:v>1300</c:v>
                </c:pt>
                <c:pt idx="17">
                  <c:v>1600</c:v>
                </c:pt>
                <c:pt idx="18">
                  <c:v>1400</c:v>
                </c:pt>
                <c:pt idx="1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E-4E87-A787-372EFAD277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210911"/>
        <c:axId val="1942970815"/>
      </c:lineChart>
      <c:catAx>
        <c:axId val="25921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70815"/>
        <c:crosses val="autoZero"/>
        <c:auto val="1"/>
        <c:lblAlgn val="ctr"/>
        <c:lblOffset val="100"/>
        <c:noMultiLvlLbl val="0"/>
      </c:catAx>
      <c:valAx>
        <c:axId val="1942970815"/>
        <c:scaling>
          <c:logBase val="10"/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21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log (ST)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Thread1-Log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ST'!$D$2:$D$21</c:f>
              <c:numCache>
                <c:formatCode>General</c:formatCode>
                <c:ptCount val="20"/>
                <c:pt idx="0">
                  <c:v>1176600</c:v>
                </c:pt>
                <c:pt idx="1">
                  <c:v>1133100</c:v>
                </c:pt>
                <c:pt idx="2">
                  <c:v>1097800</c:v>
                </c:pt>
                <c:pt idx="3">
                  <c:v>1522600</c:v>
                </c:pt>
                <c:pt idx="4">
                  <c:v>1180000</c:v>
                </c:pt>
                <c:pt idx="5">
                  <c:v>1092300</c:v>
                </c:pt>
                <c:pt idx="6">
                  <c:v>1102900</c:v>
                </c:pt>
                <c:pt idx="7">
                  <c:v>1215300</c:v>
                </c:pt>
                <c:pt idx="8">
                  <c:v>1105900</c:v>
                </c:pt>
                <c:pt idx="9">
                  <c:v>1173600</c:v>
                </c:pt>
                <c:pt idx="10">
                  <c:v>1308500</c:v>
                </c:pt>
                <c:pt idx="11">
                  <c:v>1162900</c:v>
                </c:pt>
                <c:pt idx="12">
                  <c:v>1455100</c:v>
                </c:pt>
                <c:pt idx="13">
                  <c:v>1083300</c:v>
                </c:pt>
                <c:pt idx="14">
                  <c:v>1149300</c:v>
                </c:pt>
                <c:pt idx="15">
                  <c:v>1122300</c:v>
                </c:pt>
                <c:pt idx="16">
                  <c:v>1257200</c:v>
                </c:pt>
                <c:pt idx="17">
                  <c:v>1142200</c:v>
                </c:pt>
                <c:pt idx="18">
                  <c:v>1218100</c:v>
                </c:pt>
                <c:pt idx="19">
                  <c:v>1380700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0-42AC-9C3B-C343045F4CB3}"/>
            </c:ext>
          </c:extLst>
        </c:ser>
        <c:ser>
          <c:idx val="1"/>
          <c:order val="1"/>
          <c:tx>
            <c:v>Thread2 - 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'Estadisticas ST'!$D$23:$D$41</c:f>
              <c:numCache>
                <c:formatCode>General</c:formatCode>
                <c:ptCount val="19"/>
                <c:pt idx="0">
                  <c:v>1241900</c:v>
                </c:pt>
                <c:pt idx="1">
                  <c:v>1217800</c:v>
                </c:pt>
                <c:pt idx="2">
                  <c:v>1380200</c:v>
                </c:pt>
                <c:pt idx="3">
                  <c:v>1257800</c:v>
                </c:pt>
                <c:pt idx="4">
                  <c:v>1334700</c:v>
                </c:pt>
                <c:pt idx="5">
                  <c:v>1223700</c:v>
                </c:pt>
                <c:pt idx="6">
                  <c:v>1123800</c:v>
                </c:pt>
                <c:pt idx="7">
                  <c:v>1162400</c:v>
                </c:pt>
                <c:pt idx="8">
                  <c:v>1112400</c:v>
                </c:pt>
                <c:pt idx="9">
                  <c:v>1189200</c:v>
                </c:pt>
                <c:pt idx="10">
                  <c:v>1279200</c:v>
                </c:pt>
                <c:pt idx="11">
                  <c:v>1565700</c:v>
                </c:pt>
                <c:pt idx="12">
                  <c:v>1143900</c:v>
                </c:pt>
                <c:pt idx="13">
                  <c:v>1252500</c:v>
                </c:pt>
                <c:pt idx="14">
                  <c:v>1220600</c:v>
                </c:pt>
                <c:pt idx="15">
                  <c:v>1115200</c:v>
                </c:pt>
                <c:pt idx="16">
                  <c:v>1253400</c:v>
                </c:pt>
                <c:pt idx="17">
                  <c:v>1272500</c:v>
                </c:pt>
                <c:pt idx="18">
                  <c:v>1248600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0-42AC-9C3B-C343045F4C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3546480"/>
        <c:axId val="1942931711"/>
      </c:lineChart>
      <c:catAx>
        <c:axId val="2935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31711"/>
        <c:crosses val="autoZero"/>
        <c:auto val="1"/>
        <c:lblAlgn val="ctr"/>
        <c:lblOffset val="100"/>
        <c:noMultiLvlLbl val="0"/>
      </c:catAx>
      <c:valAx>
        <c:axId val="1942931711"/>
        <c:scaling>
          <c:orientation val="minMax"/>
          <c:min val="10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35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423861</xdr:colOff>
      <xdr:row>11</xdr:row>
      <xdr:rowOff>185737</xdr:rowOff>
    </xdr:from>
    <xdr:to>
      <xdr:col>13</xdr:col>
      <xdr:colOff>142874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AFADD3-2775-43A2-B281-845325F3E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190501</xdr:colOff>
      <xdr:row>38</xdr:row>
      <xdr:rowOff>176213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75848A-C96A-47F0-BB85-D30A91AAA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0.40656</cdr:x>
      <cdr:y>0.07514</cdr:y>
    </cdr:from>
    <cdr:to>
      <cdr:x>0.63852</cdr:x>
      <cdr:y>0.12396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A229D8E7-99C5-4A98-9BE5-61FFCD3B814C}"/>
            </a:ext>
          </a:extLst>
        </cdr:cNvPr>
        <cdr:cNvSpPr txBox="1"/>
      </cdr:nvSpPr>
      <cdr:spPr>
        <a:xfrm xmlns:a="http://schemas.openxmlformats.org/drawingml/2006/main">
          <a:off x="4724400" y="557213"/>
          <a:ext cx="26955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300"/>
            <a:t>Tiempo</a:t>
          </a:r>
          <a:r>
            <a:rPr lang="es-CO" sz="1300" baseline="0"/>
            <a:t> de Ejecución Método getLogger</a:t>
          </a:r>
          <a:endParaRPr lang="es-CO" sz="13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9525</xdr:rowOff>
    </xdr:from>
    <xdr:to>
      <xdr:col>13</xdr:col>
      <xdr:colOff>528638</xdr:colOff>
      <xdr:row>25</xdr:row>
      <xdr:rowOff>23813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D7161F-A2B3-4862-A16F-3A89702B1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133350</xdr:rowOff>
    </xdr:from>
    <xdr:to>
      <xdr:col>13</xdr:col>
      <xdr:colOff>614363</xdr:colOff>
      <xdr:row>21</xdr:row>
      <xdr:rowOff>147638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054869-4812-407C-96C8-1CF6DA5C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15</xdr:col>
      <xdr:colOff>481013</xdr:colOff>
      <xdr:row>22</xdr:row>
      <xdr:rowOff>14288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7CF089-772F-41C8-BC9B-272B7AE9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14</xdr:col>
      <xdr:colOff>481013</xdr:colOff>
      <xdr:row>22</xdr:row>
      <xdr:rowOff>14288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C31A12-CC19-4D12-822E-C5AC8ED5D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11</xdr:row>
      <xdr:rowOff>33336</xdr:rowOff>
    </xdr:from>
    <xdr:to>
      <xdr:col>14</xdr:col>
      <xdr:colOff>704850</xdr:colOff>
      <xdr:row>28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B0707E-2F8C-4192-8F59-2385F8C84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719137</xdr:colOff>
      <xdr:row>30</xdr:row>
      <xdr:rowOff>119061</xdr:rowOff>
    </xdr:from>
    <xdr:to>
      <xdr:col>14</xdr:col>
      <xdr:colOff>723900</xdr:colOff>
      <xdr:row>47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46E72C-C71E-4F91-BAD5-030FB7D38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16</xdr:col>
      <xdr:colOff>461963</xdr:colOff>
      <xdr:row>29</xdr:row>
      <xdr:rowOff>61913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D7CA1B-A7F0-40D9-B799-BA32CAC26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761999</xdr:colOff>
      <xdr:row>33</xdr:row>
      <xdr:rowOff>0</xdr:rowOff>
    </xdr:from>
    <xdr:to>
      <xdr:col>17</xdr:col>
      <xdr:colOff>323849</xdr:colOff>
      <xdr:row>51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9829CB-D339-4FAB-80AC-BB518433E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761999</xdr:colOff>
      <xdr:row>2</xdr:row>
      <xdr:rowOff>0</xdr:rowOff>
    </xdr:from>
    <xdr:to>
      <xdr:col>27</xdr:col>
      <xdr:colOff>737152</xdr:colOff>
      <xdr:row>23</xdr:row>
      <xdr:rowOff>49696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0D73056-99C9-4ED8-8A26-41B1A45CE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28</xdr:col>
      <xdr:colOff>8282</xdr:colOff>
      <xdr:row>46</xdr:row>
      <xdr:rowOff>107674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E1B7390-B95E-439F-A02A-A6E90EC3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2</xdr:row>
      <xdr:rowOff>0</xdr:rowOff>
    </xdr:from>
    <xdr:to>
      <xdr:col>15</xdr:col>
      <xdr:colOff>739588</xdr:colOff>
      <xdr:row>27</xdr:row>
      <xdr:rowOff>44824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B1C0067-2997-463F-B53B-ED51BB310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-1</xdr:colOff>
      <xdr:row>29</xdr:row>
      <xdr:rowOff>0</xdr:rowOff>
    </xdr:from>
    <xdr:to>
      <xdr:col>16</xdr:col>
      <xdr:colOff>11204</xdr:colOff>
      <xdr:row>49</xdr:row>
      <xdr:rowOff>22412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43469D8-487A-4437-B419-C157E7680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empos%20Secci&#243;n%20Critica%20(Secur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aci&#243;n%20getLogger%20(reutilizando%20Ejemplar%20FileLogge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-"/>
    </sheetNames>
    <sheetDataSet>
      <sheetData sheetId="0">
        <row r="2">
          <cell r="D2">
            <v>1176600</v>
          </cell>
        </row>
        <row r="3">
          <cell r="D3">
            <v>256400</v>
          </cell>
        </row>
        <row r="4">
          <cell r="D4">
            <v>197100</v>
          </cell>
        </row>
        <row r="5">
          <cell r="D5">
            <v>254500</v>
          </cell>
        </row>
        <row r="6">
          <cell r="D6">
            <v>309700</v>
          </cell>
        </row>
        <row r="7">
          <cell r="D7">
            <v>230900</v>
          </cell>
        </row>
        <row r="8">
          <cell r="D8">
            <v>128800</v>
          </cell>
        </row>
        <row r="9">
          <cell r="D9">
            <v>307100</v>
          </cell>
        </row>
        <row r="10">
          <cell r="D10">
            <v>258400</v>
          </cell>
        </row>
        <row r="11">
          <cell r="D11">
            <v>220400</v>
          </cell>
        </row>
        <row r="12">
          <cell r="D12">
            <v>205600</v>
          </cell>
        </row>
        <row r="13">
          <cell r="D13">
            <v>218100</v>
          </cell>
        </row>
        <row r="14">
          <cell r="D14">
            <v>117600</v>
          </cell>
        </row>
        <row r="15">
          <cell r="D15">
            <v>228800</v>
          </cell>
        </row>
        <row r="16">
          <cell r="D16">
            <v>424100</v>
          </cell>
        </row>
        <row r="17">
          <cell r="D17">
            <v>264600</v>
          </cell>
        </row>
        <row r="18">
          <cell r="D18">
            <v>196300</v>
          </cell>
        </row>
        <row r="19">
          <cell r="D19">
            <v>209600</v>
          </cell>
        </row>
        <row r="20">
          <cell r="D20">
            <v>261500</v>
          </cell>
        </row>
        <row r="21">
          <cell r="D21">
            <v>289300</v>
          </cell>
        </row>
        <row r="22">
          <cell r="D22">
            <v>1236500</v>
          </cell>
        </row>
        <row r="23">
          <cell r="D23">
            <v>246000</v>
          </cell>
        </row>
        <row r="24">
          <cell r="D24">
            <v>247900</v>
          </cell>
        </row>
        <row r="25">
          <cell r="D25">
            <v>275200</v>
          </cell>
        </row>
        <row r="26">
          <cell r="D26">
            <v>253800</v>
          </cell>
        </row>
        <row r="27">
          <cell r="D27">
            <v>475900</v>
          </cell>
        </row>
        <row r="28">
          <cell r="D28">
            <v>242800</v>
          </cell>
        </row>
        <row r="29">
          <cell r="D29">
            <v>252600</v>
          </cell>
        </row>
        <row r="30">
          <cell r="D30">
            <v>192000</v>
          </cell>
        </row>
        <row r="31">
          <cell r="D31">
            <v>248100</v>
          </cell>
        </row>
        <row r="32">
          <cell r="D32">
            <v>343100</v>
          </cell>
        </row>
        <row r="33">
          <cell r="D33">
            <v>236500</v>
          </cell>
        </row>
        <row r="34">
          <cell r="D34">
            <v>129300</v>
          </cell>
        </row>
        <row r="35">
          <cell r="D35">
            <v>262200</v>
          </cell>
        </row>
        <row r="36">
          <cell r="D36">
            <v>250800</v>
          </cell>
        </row>
        <row r="37">
          <cell r="D37">
            <v>195600</v>
          </cell>
        </row>
        <row r="38">
          <cell r="D38">
            <v>252500</v>
          </cell>
        </row>
        <row r="39">
          <cell r="D39">
            <v>265000</v>
          </cell>
        </row>
        <row r="40">
          <cell r="D40">
            <v>265700</v>
          </cell>
        </row>
        <row r="41">
          <cell r="D41">
            <v>104000</v>
          </cell>
        </row>
      </sheetData>
      <sheetData sheetId="1">
        <row r="2">
          <cell r="D2">
            <v>1133100</v>
          </cell>
        </row>
        <row r="3">
          <cell r="D3">
            <v>224700</v>
          </cell>
        </row>
        <row r="4">
          <cell r="D4">
            <v>233600</v>
          </cell>
        </row>
        <row r="5">
          <cell r="D5">
            <v>241700</v>
          </cell>
        </row>
        <row r="6">
          <cell r="D6">
            <v>232600</v>
          </cell>
        </row>
        <row r="7">
          <cell r="D7">
            <v>223500</v>
          </cell>
        </row>
        <row r="8">
          <cell r="D8">
            <v>258000</v>
          </cell>
        </row>
        <row r="9">
          <cell r="D9">
            <v>264200</v>
          </cell>
        </row>
        <row r="10">
          <cell r="D10">
            <v>239600</v>
          </cell>
        </row>
        <row r="11">
          <cell r="D11">
            <v>224400</v>
          </cell>
        </row>
        <row r="12">
          <cell r="D12">
            <v>261100</v>
          </cell>
        </row>
        <row r="13">
          <cell r="D13">
            <v>239800</v>
          </cell>
        </row>
        <row r="14">
          <cell r="D14">
            <v>207500</v>
          </cell>
        </row>
        <row r="15">
          <cell r="D15">
            <v>222500</v>
          </cell>
        </row>
        <row r="16">
          <cell r="D16">
            <v>242200</v>
          </cell>
        </row>
        <row r="17">
          <cell r="D17">
            <v>200900</v>
          </cell>
        </row>
        <row r="18">
          <cell r="D18">
            <v>241700</v>
          </cell>
        </row>
        <row r="19">
          <cell r="D19">
            <v>204700</v>
          </cell>
        </row>
        <row r="20">
          <cell r="D20">
            <v>222700</v>
          </cell>
        </row>
        <row r="21">
          <cell r="D21">
            <v>212000</v>
          </cell>
        </row>
        <row r="22">
          <cell r="D22">
            <v>1241900</v>
          </cell>
        </row>
        <row r="23">
          <cell r="D23">
            <v>256400</v>
          </cell>
        </row>
        <row r="24">
          <cell r="D24">
            <v>227600</v>
          </cell>
        </row>
        <row r="25">
          <cell r="D25">
            <v>236300</v>
          </cell>
        </row>
        <row r="26">
          <cell r="D26">
            <v>199100</v>
          </cell>
        </row>
        <row r="27">
          <cell r="D27">
            <v>244700</v>
          </cell>
        </row>
        <row r="28">
          <cell r="D28">
            <v>288100</v>
          </cell>
        </row>
        <row r="29">
          <cell r="D29">
            <v>238900</v>
          </cell>
        </row>
        <row r="30">
          <cell r="D30">
            <v>207500</v>
          </cell>
        </row>
        <row r="31">
          <cell r="D31">
            <v>254200</v>
          </cell>
        </row>
        <row r="32">
          <cell r="D32">
            <v>256900</v>
          </cell>
        </row>
        <row r="33">
          <cell r="D33">
            <v>197200</v>
          </cell>
        </row>
        <row r="34">
          <cell r="D34">
            <v>239500</v>
          </cell>
        </row>
        <row r="35">
          <cell r="D35">
            <v>215100</v>
          </cell>
        </row>
        <row r="36">
          <cell r="D36">
            <v>214500</v>
          </cell>
        </row>
        <row r="37">
          <cell r="D37">
            <v>225000</v>
          </cell>
        </row>
        <row r="38">
          <cell r="D38">
            <v>220900</v>
          </cell>
        </row>
        <row r="39">
          <cell r="D39">
            <v>195100</v>
          </cell>
        </row>
        <row r="40">
          <cell r="D40">
            <v>242900</v>
          </cell>
        </row>
        <row r="41">
          <cell r="D41">
            <v>201400</v>
          </cell>
        </row>
      </sheetData>
      <sheetData sheetId="2">
        <row r="2">
          <cell r="D2">
            <v>1097800</v>
          </cell>
        </row>
        <row r="3">
          <cell r="D3">
            <v>284500</v>
          </cell>
        </row>
        <row r="4">
          <cell r="D4">
            <v>277300</v>
          </cell>
        </row>
        <row r="5">
          <cell r="D5">
            <v>124400</v>
          </cell>
        </row>
        <row r="6">
          <cell r="D6">
            <v>272600</v>
          </cell>
        </row>
        <row r="7">
          <cell r="D7">
            <v>295300</v>
          </cell>
        </row>
        <row r="8">
          <cell r="D8">
            <v>230600</v>
          </cell>
        </row>
        <row r="9">
          <cell r="D9">
            <v>280300</v>
          </cell>
        </row>
        <row r="10">
          <cell r="D10">
            <v>281200</v>
          </cell>
        </row>
        <row r="11">
          <cell r="D11">
            <v>258500</v>
          </cell>
        </row>
        <row r="12">
          <cell r="D12">
            <v>234800</v>
          </cell>
        </row>
        <row r="13">
          <cell r="D13">
            <v>244200</v>
          </cell>
        </row>
        <row r="14">
          <cell r="D14">
            <v>276100</v>
          </cell>
        </row>
        <row r="15">
          <cell r="D15">
            <v>306800</v>
          </cell>
        </row>
        <row r="16">
          <cell r="D16">
            <v>260500</v>
          </cell>
        </row>
        <row r="17">
          <cell r="D17">
            <v>279200</v>
          </cell>
        </row>
        <row r="18">
          <cell r="D18">
            <v>272500</v>
          </cell>
        </row>
        <row r="19">
          <cell r="D19">
            <v>264800</v>
          </cell>
        </row>
        <row r="20">
          <cell r="D20">
            <v>265900</v>
          </cell>
        </row>
        <row r="21">
          <cell r="D21">
            <v>263800</v>
          </cell>
        </row>
        <row r="22">
          <cell r="D22">
            <v>1217800</v>
          </cell>
        </row>
        <row r="23">
          <cell r="D23">
            <v>305900</v>
          </cell>
        </row>
        <row r="24">
          <cell r="D24">
            <v>436000</v>
          </cell>
        </row>
        <row r="25">
          <cell r="D25">
            <v>279100</v>
          </cell>
        </row>
        <row r="26">
          <cell r="D26">
            <v>236500</v>
          </cell>
        </row>
        <row r="27">
          <cell r="D27">
            <v>280500</v>
          </cell>
        </row>
        <row r="28">
          <cell r="D28">
            <v>289500</v>
          </cell>
        </row>
        <row r="29">
          <cell r="D29">
            <v>252100</v>
          </cell>
        </row>
        <row r="30">
          <cell r="D30">
            <v>281200</v>
          </cell>
        </row>
        <row r="31">
          <cell r="D31">
            <v>222300</v>
          </cell>
        </row>
        <row r="32">
          <cell r="D32">
            <v>310400</v>
          </cell>
        </row>
        <row r="33">
          <cell r="D33">
            <v>327400</v>
          </cell>
        </row>
        <row r="34">
          <cell r="D34">
            <v>262700</v>
          </cell>
        </row>
        <row r="35">
          <cell r="D35">
            <v>269400</v>
          </cell>
        </row>
        <row r="36">
          <cell r="D36">
            <v>268600</v>
          </cell>
        </row>
        <row r="37">
          <cell r="D37">
            <v>257200</v>
          </cell>
        </row>
        <row r="38">
          <cell r="D38">
            <v>268700</v>
          </cell>
        </row>
        <row r="39">
          <cell r="D39">
            <v>256800</v>
          </cell>
        </row>
        <row r="40">
          <cell r="D40">
            <v>283200</v>
          </cell>
        </row>
        <row r="41">
          <cell r="D41">
            <v>129000</v>
          </cell>
        </row>
      </sheetData>
      <sheetData sheetId="3">
        <row r="2">
          <cell r="D2">
            <v>1522600</v>
          </cell>
        </row>
        <row r="3">
          <cell r="D3">
            <v>290500</v>
          </cell>
        </row>
        <row r="4">
          <cell r="D4">
            <v>253600</v>
          </cell>
        </row>
        <row r="5">
          <cell r="D5">
            <v>325400</v>
          </cell>
        </row>
        <row r="6">
          <cell r="D6">
            <v>247400</v>
          </cell>
        </row>
        <row r="7">
          <cell r="D7">
            <v>283100</v>
          </cell>
        </row>
        <row r="8">
          <cell r="D8">
            <v>467700</v>
          </cell>
        </row>
        <row r="9">
          <cell r="D9">
            <v>248400</v>
          </cell>
        </row>
        <row r="10">
          <cell r="D10">
            <v>194900</v>
          </cell>
        </row>
        <row r="11">
          <cell r="D11">
            <v>265600</v>
          </cell>
        </row>
        <row r="12">
          <cell r="D12">
            <v>241400</v>
          </cell>
        </row>
        <row r="13">
          <cell r="D13">
            <v>259700</v>
          </cell>
        </row>
        <row r="14">
          <cell r="D14">
            <v>275400</v>
          </cell>
        </row>
        <row r="15">
          <cell r="D15">
            <v>203800</v>
          </cell>
        </row>
        <row r="16">
          <cell r="D16">
            <v>279000</v>
          </cell>
        </row>
        <row r="17">
          <cell r="D17">
            <v>270400</v>
          </cell>
        </row>
        <row r="18">
          <cell r="D18">
            <v>292200</v>
          </cell>
        </row>
        <row r="19">
          <cell r="D19">
            <v>235100</v>
          </cell>
        </row>
        <row r="20">
          <cell r="D20">
            <v>292400</v>
          </cell>
        </row>
        <row r="21">
          <cell r="D21">
            <v>256200</v>
          </cell>
        </row>
        <row r="22">
          <cell r="D22">
            <v>1380200</v>
          </cell>
        </row>
        <row r="23">
          <cell r="D23">
            <v>262800</v>
          </cell>
        </row>
        <row r="24">
          <cell r="D24">
            <v>255200</v>
          </cell>
        </row>
        <row r="25">
          <cell r="D25">
            <v>331900</v>
          </cell>
        </row>
        <row r="26">
          <cell r="D26">
            <v>253200</v>
          </cell>
        </row>
        <row r="27">
          <cell r="D27">
            <v>239600</v>
          </cell>
        </row>
        <row r="28">
          <cell r="D28">
            <v>345900</v>
          </cell>
        </row>
        <row r="29">
          <cell r="D29">
            <v>464500</v>
          </cell>
        </row>
        <row r="30">
          <cell r="D30">
            <v>216500</v>
          </cell>
        </row>
        <row r="31">
          <cell r="D31">
            <v>268400</v>
          </cell>
        </row>
        <row r="32">
          <cell r="D32">
            <v>274900</v>
          </cell>
        </row>
        <row r="33">
          <cell r="D33">
            <v>233300</v>
          </cell>
        </row>
        <row r="34">
          <cell r="D34">
            <v>296700</v>
          </cell>
        </row>
        <row r="35">
          <cell r="D35">
            <v>204500</v>
          </cell>
        </row>
        <row r="36">
          <cell r="D36">
            <v>298200</v>
          </cell>
        </row>
        <row r="37">
          <cell r="D37">
            <v>310300</v>
          </cell>
        </row>
        <row r="38">
          <cell r="D38">
            <v>200900</v>
          </cell>
        </row>
        <row r="39">
          <cell r="D39">
            <v>286300</v>
          </cell>
        </row>
        <row r="40">
          <cell r="D40">
            <v>256300</v>
          </cell>
        </row>
        <row r="41">
          <cell r="D41">
            <v>281800</v>
          </cell>
        </row>
      </sheetData>
      <sheetData sheetId="4">
        <row r="2">
          <cell r="D2">
            <v>1180000</v>
          </cell>
        </row>
        <row r="3">
          <cell r="D3">
            <v>237300</v>
          </cell>
        </row>
        <row r="4">
          <cell r="D4">
            <v>251100</v>
          </cell>
        </row>
        <row r="5">
          <cell r="D5">
            <v>235600</v>
          </cell>
        </row>
        <row r="6">
          <cell r="D6">
            <v>199400</v>
          </cell>
        </row>
        <row r="7">
          <cell r="D7">
            <v>220800</v>
          </cell>
        </row>
        <row r="8">
          <cell r="D8">
            <v>294600</v>
          </cell>
        </row>
        <row r="9">
          <cell r="D9">
            <v>322100</v>
          </cell>
        </row>
        <row r="10">
          <cell r="D10">
            <v>233900</v>
          </cell>
        </row>
        <row r="11">
          <cell r="D11">
            <v>575700</v>
          </cell>
        </row>
        <row r="12">
          <cell r="D12">
            <v>230400</v>
          </cell>
        </row>
        <row r="13">
          <cell r="D13">
            <v>242700</v>
          </cell>
        </row>
        <row r="14">
          <cell r="D14">
            <v>417500</v>
          </cell>
        </row>
        <row r="15">
          <cell r="D15">
            <v>232000</v>
          </cell>
        </row>
        <row r="16">
          <cell r="D16">
            <v>249200</v>
          </cell>
        </row>
        <row r="17">
          <cell r="D17">
            <v>241300</v>
          </cell>
        </row>
        <row r="18">
          <cell r="D18">
            <v>213600</v>
          </cell>
        </row>
        <row r="19">
          <cell r="D19">
            <v>215500</v>
          </cell>
        </row>
        <row r="20">
          <cell r="D20">
            <v>89000</v>
          </cell>
        </row>
        <row r="21">
          <cell r="D21">
            <v>90100</v>
          </cell>
        </row>
        <row r="22">
          <cell r="D22">
            <v>1257800</v>
          </cell>
        </row>
        <row r="23">
          <cell r="D23">
            <v>267600</v>
          </cell>
        </row>
        <row r="24">
          <cell r="D24">
            <v>242700</v>
          </cell>
        </row>
        <row r="25">
          <cell r="D25">
            <v>249600</v>
          </cell>
        </row>
        <row r="26">
          <cell r="D26">
            <v>214200</v>
          </cell>
        </row>
        <row r="27">
          <cell r="D27">
            <v>210600</v>
          </cell>
        </row>
        <row r="28">
          <cell r="D28">
            <v>352700</v>
          </cell>
        </row>
        <row r="29">
          <cell r="D29">
            <v>259900</v>
          </cell>
        </row>
        <row r="30">
          <cell r="D30">
            <v>244600</v>
          </cell>
        </row>
        <row r="31">
          <cell r="D31">
            <v>127800</v>
          </cell>
        </row>
        <row r="32">
          <cell r="D32">
            <v>121700</v>
          </cell>
        </row>
        <row r="33">
          <cell r="D33">
            <v>247700</v>
          </cell>
        </row>
        <row r="34">
          <cell r="D34">
            <v>235000</v>
          </cell>
        </row>
        <row r="35">
          <cell r="D35">
            <v>272200</v>
          </cell>
        </row>
        <row r="36">
          <cell r="D36">
            <v>107400</v>
          </cell>
        </row>
        <row r="37">
          <cell r="D37">
            <v>251700</v>
          </cell>
        </row>
        <row r="38">
          <cell r="D38">
            <v>259000</v>
          </cell>
        </row>
        <row r="39">
          <cell r="D39">
            <v>245400</v>
          </cell>
        </row>
        <row r="40">
          <cell r="D40">
            <v>245500</v>
          </cell>
        </row>
        <row r="41">
          <cell r="D41">
            <v>194400</v>
          </cell>
        </row>
      </sheetData>
      <sheetData sheetId="5">
        <row r="2">
          <cell r="D2">
            <v>1092300</v>
          </cell>
        </row>
        <row r="3">
          <cell r="D3">
            <v>116300</v>
          </cell>
        </row>
        <row r="4">
          <cell r="D4">
            <v>263700</v>
          </cell>
        </row>
        <row r="5">
          <cell r="D5">
            <v>247200</v>
          </cell>
        </row>
        <row r="6">
          <cell r="D6">
            <v>220900</v>
          </cell>
        </row>
        <row r="7">
          <cell r="D7">
            <v>113600</v>
          </cell>
        </row>
        <row r="8">
          <cell r="D8">
            <v>247600</v>
          </cell>
        </row>
        <row r="9">
          <cell r="D9">
            <v>451700</v>
          </cell>
        </row>
        <row r="10">
          <cell r="D10">
            <v>263500</v>
          </cell>
        </row>
        <row r="11">
          <cell r="D11">
            <v>307100</v>
          </cell>
        </row>
        <row r="12">
          <cell r="D12">
            <v>247000</v>
          </cell>
        </row>
        <row r="13">
          <cell r="D13">
            <v>211300</v>
          </cell>
        </row>
        <row r="14">
          <cell r="D14">
            <v>354900</v>
          </cell>
        </row>
        <row r="15">
          <cell r="D15">
            <v>226400</v>
          </cell>
        </row>
        <row r="16">
          <cell r="D16">
            <v>390900</v>
          </cell>
        </row>
        <row r="17">
          <cell r="D17">
            <v>240800</v>
          </cell>
        </row>
        <row r="18">
          <cell r="D18">
            <v>193000</v>
          </cell>
        </row>
        <row r="19">
          <cell r="D19">
            <v>221700</v>
          </cell>
        </row>
        <row r="20">
          <cell r="D20">
            <v>391000</v>
          </cell>
        </row>
        <row r="21">
          <cell r="D21">
            <v>97600</v>
          </cell>
        </row>
        <row r="22">
          <cell r="D22">
            <v>1334700</v>
          </cell>
        </row>
        <row r="23">
          <cell r="D23">
            <v>274000</v>
          </cell>
        </row>
        <row r="24">
          <cell r="D24">
            <v>197000</v>
          </cell>
        </row>
        <row r="25">
          <cell r="D25">
            <v>402700</v>
          </cell>
        </row>
        <row r="26">
          <cell r="D26">
            <v>246800</v>
          </cell>
        </row>
        <row r="27">
          <cell r="D27">
            <v>140900</v>
          </cell>
        </row>
        <row r="28">
          <cell r="D28">
            <v>239600</v>
          </cell>
        </row>
        <row r="29">
          <cell r="D29">
            <v>269100</v>
          </cell>
        </row>
        <row r="30">
          <cell r="D30">
            <v>321800</v>
          </cell>
        </row>
        <row r="31">
          <cell r="D31">
            <v>239400</v>
          </cell>
        </row>
        <row r="32">
          <cell r="D32">
            <v>221600</v>
          </cell>
        </row>
        <row r="33">
          <cell r="D33">
            <v>103300</v>
          </cell>
        </row>
        <row r="34">
          <cell r="D34">
            <v>230800</v>
          </cell>
        </row>
        <row r="35">
          <cell r="D35">
            <v>223100</v>
          </cell>
        </row>
        <row r="36">
          <cell r="D36">
            <v>127300</v>
          </cell>
        </row>
        <row r="37">
          <cell r="D37">
            <v>220900</v>
          </cell>
        </row>
        <row r="38">
          <cell r="D38">
            <v>229000</v>
          </cell>
        </row>
        <row r="39">
          <cell r="D39">
            <v>208200</v>
          </cell>
        </row>
        <row r="40">
          <cell r="D40">
            <v>195900</v>
          </cell>
        </row>
        <row r="41">
          <cell r="D41">
            <v>97300</v>
          </cell>
        </row>
      </sheetData>
      <sheetData sheetId="6">
        <row r="2">
          <cell r="D2">
            <v>1102900</v>
          </cell>
        </row>
        <row r="3">
          <cell r="D3">
            <v>252700</v>
          </cell>
        </row>
        <row r="4">
          <cell r="D4">
            <v>242200</v>
          </cell>
        </row>
        <row r="5">
          <cell r="D5">
            <v>367900</v>
          </cell>
        </row>
        <row r="6">
          <cell r="D6">
            <v>225100</v>
          </cell>
        </row>
        <row r="7">
          <cell r="D7">
            <v>230200</v>
          </cell>
        </row>
        <row r="8">
          <cell r="D8">
            <v>245200</v>
          </cell>
        </row>
        <row r="9">
          <cell r="D9">
            <v>248600</v>
          </cell>
        </row>
        <row r="10">
          <cell r="D10">
            <v>260600</v>
          </cell>
        </row>
        <row r="11">
          <cell r="D11">
            <v>329900</v>
          </cell>
        </row>
        <row r="12">
          <cell r="D12">
            <v>223000</v>
          </cell>
        </row>
        <row r="13">
          <cell r="D13">
            <v>223600</v>
          </cell>
        </row>
        <row r="14">
          <cell r="D14">
            <v>221300</v>
          </cell>
        </row>
        <row r="15">
          <cell r="D15">
            <v>260300</v>
          </cell>
        </row>
        <row r="16">
          <cell r="D16">
            <v>237700</v>
          </cell>
        </row>
        <row r="17">
          <cell r="D17">
            <v>251400</v>
          </cell>
        </row>
        <row r="18">
          <cell r="D18">
            <v>221300</v>
          </cell>
        </row>
        <row r="19">
          <cell r="D19">
            <v>246200</v>
          </cell>
        </row>
        <row r="20">
          <cell r="D20">
            <v>267800</v>
          </cell>
        </row>
        <row r="21">
          <cell r="D21">
            <v>230000</v>
          </cell>
        </row>
        <row r="22">
          <cell r="D22">
            <v>1223700</v>
          </cell>
        </row>
        <row r="23">
          <cell r="D23">
            <v>241600</v>
          </cell>
        </row>
        <row r="24">
          <cell r="D24">
            <v>226400</v>
          </cell>
        </row>
        <row r="25">
          <cell r="D25">
            <v>126100</v>
          </cell>
        </row>
        <row r="26">
          <cell r="D26">
            <v>186100</v>
          </cell>
        </row>
        <row r="27">
          <cell r="D27">
            <v>261400</v>
          </cell>
        </row>
        <row r="28">
          <cell r="D28">
            <v>249000</v>
          </cell>
        </row>
        <row r="29">
          <cell r="D29">
            <v>226600</v>
          </cell>
        </row>
        <row r="30">
          <cell r="D30">
            <v>280700</v>
          </cell>
        </row>
        <row r="31">
          <cell r="D31">
            <v>341300</v>
          </cell>
        </row>
        <row r="32">
          <cell r="D32">
            <v>234000</v>
          </cell>
        </row>
        <row r="33">
          <cell r="D33">
            <v>223300</v>
          </cell>
        </row>
        <row r="34">
          <cell r="D34">
            <v>247100</v>
          </cell>
        </row>
        <row r="35">
          <cell r="D35">
            <v>218000</v>
          </cell>
        </row>
        <row r="36">
          <cell r="D36">
            <v>227800</v>
          </cell>
        </row>
        <row r="37">
          <cell r="D37">
            <v>273600</v>
          </cell>
        </row>
        <row r="38">
          <cell r="D38">
            <v>234400</v>
          </cell>
        </row>
        <row r="39">
          <cell r="D39">
            <v>260100</v>
          </cell>
        </row>
        <row r="40">
          <cell r="D40">
            <v>244300</v>
          </cell>
        </row>
        <row r="41">
          <cell r="D41">
            <v>241800</v>
          </cell>
        </row>
      </sheetData>
      <sheetData sheetId="7">
        <row r="2">
          <cell r="D2">
            <v>1215300</v>
          </cell>
        </row>
        <row r="3">
          <cell r="D3">
            <v>242100</v>
          </cell>
        </row>
        <row r="4">
          <cell r="D4">
            <v>288000</v>
          </cell>
        </row>
        <row r="5">
          <cell r="D5">
            <v>273400</v>
          </cell>
        </row>
        <row r="6">
          <cell r="D6">
            <v>478100</v>
          </cell>
        </row>
        <row r="7">
          <cell r="D7">
            <v>317400</v>
          </cell>
        </row>
        <row r="8">
          <cell r="D8">
            <v>230000</v>
          </cell>
        </row>
        <row r="9">
          <cell r="D9">
            <v>179700</v>
          </cell>
        </row>
        <row r="10">
          <cell r="D10">
            <v>124300</v>
          </cell>
        </row>
        <row r="11">
          <cell r="D11">
            <v>226100</v>
          </cell>
        </row>
        <row r="12">
          <cell r="D12">
            <v>244600</v>
          </cell>
        </row>
        <row r="13">
          <cell r="D13">
            <v>107600</v>
          </cell>
        </row>
        <row r="14">
          <cell r="D14">
            <v>98100</v>
          </cell>
        </row>
        <row r="15">
          <cell r="D15">
            <v>256300</v>
          </cell>
        </row>
        <row r="16">
          <cell r="D16">
            <v>223600</v>
          </cell>
        </row>
        <row r="17">
          <cell r="D17">
            <v>189700</v>
          </cell>
        </row>
        <row r="18">
          <cell r="D18">
            <v>208200</v>
          </cell>
        </row>
        <row r="19">
          <cell r="D19">
            <v>242100</v>
          </cell>
        </row>
        <row r="20">
          <cell r="D20">
            <v>206500</v>
          </cell>
        </row>
        <row r="21">
          <cell r="D21">
            <v>248400</v>
          </cell>
        </row>
        <row r="22">
          <cell r="D22">
            <v>1123800</v>
          </cell>
        </row>
        <row r="23">
          <cell r="D23">
            <v>274500</v>
          </cell>
        </row>
        <row r="24">
          <cell r="D24">
            <v>232400</v>
          </cell>
        </row>
        <row r="25">
          <cell r="D25">
            <v>278100</v>
          </cell>
        </row>
        <row r="26">
          <cell r="D26">
            <v>231300</v>
          </cell>
        </row>
        <row r="27">
          <cell r="D27">
            <v>110700</v>
          </cell>
        </row>
        <row r="28">
          <cell r="D28">
            <v>116200</v>
          </cell>
        </row>
        <row r="29">
          <cell r="D29">
            <v>225900</v>
          </cell>
        </row>
        <row r="30">
          <cell r="D30">
            <v>329800</v>
          </cell>
        </row>
        <row r="31">
          <cell r="D31">
            <v>181100</v>
          </cell>
        </row>
        <row r="32">
          <cell r="D32">
            <v>382200</v>
          </cell>
        </row>
        <row r="33">
          <cell r="D33">
            <v>231000</v>
          </cell>
        </row>
        <row r="34">
          <cell r="D34">
            <v>507300</v>
          </cell>
        </row>
        <row r="35">
          <cell r="D35">
            <v>244200</v>
          </cell>
        </row>
        <row r="36">
          <cell r="D36">
            <v>203400</v>
          </cell>
        </row>
        <row r="37">
          <cell r="D37">
            <v>184300</v>
          </cell>
        </row>
        <row r="38">
          <cell r="D38">
            <v>222000</v>
          </cell>
        </row>
        <row r="39">
          <cell r="D39">
            <v>213900</v>
          </cell>
        </row>
        <row r="40">
          <cell r="D40">
            <v>216700</v>
          </cell>
        </row>
        <row r="41">
          <cell r="D41">
            <v>275200</v>
          </cell>
        </row>
      </sheetData>
      <sheetData sheetId="8">
        <row r="2">
          <cell r="D2">
            <v>1105900</v>
          </cell>
        </row>
        <row r="3">
          <cell r="D3">
            <v>223400</v>
          </cell>
        </row>
        <row r="4">
          <cell r="D4">
            <v>209600</v>
          </cell>
        </row>
        <row r="5">
          <cell r="D5">
            <v>234300</v>
          </cell>
        </row>
        <row r="6">
          <cell r="D6">
            <v>198800</v>
          </cell>
        </row>
        <row r="7">
          <cell r="D7">
            <v>216500</v>
          </cell>
        </row>
        <row r="8">
          <cell r="D8">
            <v>309500</v>
          </cell>
        </row>
        <row r="9">
          <cell r="D9">
            <v>276800</v>
          </cell>
        </row>
        <row r="10">
          <cell r="D10">
            <v>332100</v>
          </cell>
        </row>
        <row r="11">
          <cell r="D11">
            <v>275900</v>
          </cell>
        </row>
        <row r="12">
          <cell r="D12">
            <v>205200</v>
          </cell>
        </row>
        <row r="13">
          <cell r="D13">
            <v>284000</v>
          </cell>
        </row>
        <row r="14">
          <cell r="D14">
            <v>264800</v>
          </cell>
        </row>
        <row r="15">
          <cell r="D15">
            <v>207300</v>
          </cell>
        </row>
        <row r="16">
          <cell r="D16">
            <v>252900</v>
          </cell>
        </row>
        <row r="17">
          <cell r="D17">
            <v>216500</v>
          </cell>
        </row>
        <row r="18">
          <cell r="D18">
            <v>196600</v>
          </cell>
        </row>
        <row r="19">
          <cell r="D19">
            <v>262800</v>
          </cell>
        </row>
        <row r="20">
          <cell r="D20">
            <v>111700</v>
          </cell>
        </row>
        <row r="21">
          <cell r="D21">
            <v>370900</v>
          </cell>
        </row>
        <row r="22">
          <cell r="D22">
            <v>1162400</v>
          </cell>
        </row>
        <row r="23">
          <cell r="D23">
            <v>215900</v>
          </cell>
        </row>
        <row r="24">
          <cell r="D24">
            <v>215000</v>
          </cell>
        </row>
        <row r="25">
          <cell r="D25">
            <v>236000</v>
          </cell>
        </row>
        <row r="26">
          <cell r="D26">
            <v>212700</v>
          </cell>
        </row>
        <row r="27">
          <cell r="D27">
            <v>270700</v>
          </cell>
        </row>
        <row r="28">
          <cell r="D28">
            <v>276600</v>
          </cell>
        </row>
        <row r="29">
          <cell r="D29">
            <v>334400</v>
          </cell>
        </row>
        <row r="30">
          <cell r="D30">
            <v>276500</v>
          </cell>
        </row>
        <row r="31">
          <cell r="D31">
            <v>229500</v>
          </cell>
        </row>
        <row r="32">
          <cell r="D32">
            <v>237100</v>
          </cell>
        </row>
        <row r="33">
          <cell r="D33">
            <v>261700</v>
          </cell>
        </row>
        <row r="34">
          <cell r="D34">
            <v>254700</v>
          </cell>
        </row>
        <row r="35">
          <cell r="D35">
            <v>217500</v>
          </cell>
        </row>
        <row r="36">
          <cell r="D36">
            <v>238600</v>
          </cell>
        </row>
        <row r="37">
          <cell r="D37">
            <v>194900</v>
          </cell>
        </row>
        <row r="38">
          <cell r="D38">
            <v>240500</v>
          </cell>
        </row>
        <row r="39">
          <cell r="D39">
            <v>377800</v>
          </cell>
        </row>
        <row r="40">
          <cell r="D40">
            <v>109800</v>
          </cell>
        </row>
        <row r="41">
          <cell r="D41">
            <v>241200</v>
          </cell>
        </row>
      </sheetData>
      <sheetData sheetId="9">
        <row r="2">
          <cell r="D2">
            <v>1173600</v>
          </cell>
        </row>
        <row r="3">
          <cell r="D3">
            <v>243200</v>
          </cell>
        </row>
        <row r="4">
          <cell r="D4">
            <v>247500</v>
          </cell>
        </row>
        <row r="5">
          <cell r="D5">
            <v>218700</v>
          </cell>
        </row>
        <row r="6">
          <cell r="D6">
            <v>186700</v>
          </cell>
        </row>
        <row r="7">
          <cell r="D7">
            <v>227200</v>
          </cell>
        </row>
        <row r="8">
          <cell r="D8">
            <v>290400</v>
          </cell>
        </row>
        <row r="9">
          <cell r="D9">
            <v>272100</v>
          </cell>
        </row>
        <row r="10">
          <cell r="D10">
            <v>215600</v>
          </cell>
        </row>
        <row r="11">
          <cell r="D11">
            <v>142600</v>
          </cell>
        </row>
        <row r="12">
          <cell r="D12">
            <v>250000</v>
          </cell>
        </row>
        <row r="13">
          <cell r="D13">
            <v>215000</v>
          </cell>
        </row>
        <row r="14">
          <cell r="D14">
            <v>243000</v>
          </cell>
        </row>
        <row r="15">
          <cell r="D15">
            <v>214400</v>
          </cell>
        </row>
        <row r="16">
          <cell r="D16">
            <v>229200</v>
          </cell>
        </row>
        <row r="17">
          <cell r="D17">
            <v>234800</v>
          </cell>
        </row>
        <row r="18">
          <cell r="D18">
            <v>111700</v>
          </cell>
        </row>
        <row r="19">
          <cell r="D19">
            <v>249600</v>
          </cell>
        </row>
        <row r="20">
          <cell r="D20">
            <v>248600</v>
          </cell>
        </row>
        <row r="21">
          <cell r="D21">
            <v>238200</v>
          </cell>
        </row>
        <row r="22">
          <cell r="D22">
            <v>1112400</v>
          </cell>
        </row>
        <row r="23">
          <cell r="D23">
            <v>215200</v>
          </cell>
        </row>
        <row r="24">
          <cell r="D24">
            <v>219200</v>
          </cell>
        </row>
        <row r="25">
          <cell r="D25">
            <v>258100</v>
          </cell>
        </row>
        <row r="26">
          <cell r="D26">
            <v>178800</v>
          </cell>
        </row>
        <row r="27">
          <cell r="D27">
            <v>209000</v>
          </cell>
        </row>
        <row r="28">
          <cell r="D28">
            <v>263500</v>
          </cell>
        </row>
        <row r="29">
          <cell r="D29">
            <v>313800</v>
          </cell>
        </row>
        <row r="30">
          <cell r="D30">
            <v>232200</v>
          </cell>
        </row>
        <row r="31">
          <cell r="D31">
            <v>422800</v>
          </cell>
        </row>
        <row r="32">
          <cell r="D32">
            <v>250000</v>
          </cell>
        </row>
        <row r="33">
          <cell r="D33">
            <v>210800</v>
          </cell>
        </row>
        <row r="34">
          <cell r="D34">
            <v>249500</v>
          </cell>
        </row>
        <row r="35">
          <cell r="D35">
            <v>227700</v>
          </cell>
        </row>
        <row r="36">
          <cell r="D36">
            <v>245400</v>
          </cell>
        </row>
        <row r="37">
          <cell r="D37">
            <v>381300</v>
          </cell>
        </row>
        <row r="38">
          <cell r="D38">
            <v>244100</v>
          </cell>
        </row>
        <row r="39">
          <cell r="D39">
            <v>247600</v>
          </cell>
        </row>
        <row r="40">
          <cell r="D40">
            <v>211300</v>
          </cell>
        </row>
        <row r="41">
          <cell r="D41">
            <v>100000</v>
          </cell>
        </row>
      </sheetData>
      <sheetData sheetId="10">
        <row r="2">
          <cell r="D2">
            <v>1308500</v>
          </cell>
        </row>
        <row r="3">
          <cell r="D3">
            <v>250100</v>
          </cell>
        </row>
        <row r="4">
          <cell r="D4">
            <v>221100</v>
          </cell>
        </row>
        <row r="5">
          <cell r="D5">
            <v>247100</v>
          </cell>
        </row>
        <row r="6">
          <cell r="D6">
            <v>283600</v>
          </cell>
        </row>
        <row r="7">
          <cell r="D7">
            <v>200500</v>
          </cell>
        </row>
        <row r="8">
          <cell r="D8">
            <v>272300</v>
          </cell>
        </row>
        <row r="9">
          <cell r="D9">
            <v>273900</v>
          </cell>
        </row>
        <row r="10">
          <cell r="D10">
            <v>352400</v>
          </cell>
        </row>
        <row r="11">
          <cell r="D11">
            <v>307400</v>
          </cell>
        </row>
        <row r="12">
          <cell r="D12">
            <v>224500</v>
          </cell>
        </row>
        <row r="13">
          <cell r="D13">
            <v>259500</v>
          </cell>
        </row>
        <row r="14">
          <cell r="D14">
            <v>267700</v>
          </cell>
        </row>
        <row r="15">
          <cell r="D15">
            <v>272300</v>
          </cell>
        </row>
        <row r="16">
          <cell r="D16">
            <v>239000</v>
          </cell>
        </row>
        <row r="17">
          <cell r="D17">
            <v>260300</v>
          </cell>
        </row>
        <row r="18">
          <cell r="D18">
            <v>184200</v>
          </cell>
        </row>
        <row r="19">
          <cell r="D19">
            <v>209700</v>
          </cell>
        </row>
        <row r="20">
          <cell r="D20">
            <v>213100</v>
          </cell>
        </row>
        <row r="21">
          <cell r="D21">
            <v>225800</v>
          </cell>
        </row>
        <row r="22">
          <cell r="D22">
            <v>1189200</v>
          </cell>
        </row>
        <row r="23">
          <cell r="D23">
            <v>274700</v>
          </cell>
        </row>
        <row r="24">
          <cell r="D24">
            <v>220100</v>
          </cell>
        </row>
        <row r="25">
          <cell r="D25">
            <v>243100</v>
          </cell>
        </row>
        <row r="26">
          <cell r="D26">
            <v>272900</v>
          </cell>
        </row>
        <row r="27">
          <cell r="D27">
            <v>223500</v>
          </cell>
        </row>
        <row r="28">
          <cell r="D28">
            <v>255200</v>
          </cell>
        </row>
        <row r="29">
          <cell r="D29">
            <v>242300</v>
          </cell>
        </row>
        <row r="30">
          <cell r="D30">
            <v>308300</v>
          </cell>
        </row>
        <row r="31">
          <cell r="D31">
            <v>396900</v>
          </cell>
        </row>
        <row r="32">
          <cell r="D32">
            <v>296800</v>
          </cell>
        </row>
        <row r="33">
          <cell r="D33">
            <v>264200</v>
          </cell>
        </row>
        <row r="34">
          <cell r="D34">
            <v>267000</v>
          </cell>
        </row>
        <row r="35">
          <cell r="D35">
            <v>267200</v>
          </cell>
        </row>
        <row r="36">
          <cell r="D36">
            <v>247800</v>
          </cell>
        </row>
        <row r="37">
          <cell r="D37">
            <v>269200</v>
          </cell>
        </row>
        <row r="38">
          <cell r="D38">
            <v>196800</v>
          </cell>
        </row>
        <row r="39">
          <cell r="D39">
            <v>177000</v>
          </cell>
        </row>
        <row r="40">
          <cell r="D40">
            <v>208300</v>
          </cell>
        </row>
        <row r="41">
          <cell r="D41">
            <v>253400</v>
          </cell>
        </row>
      </sheetData>
      <sheetData sheetId="11">
        <row r="2">
          <cell r="D2">
            <v>1162900</v>
          </cell>
        </row>
        <row r="3">
          <cell r="D3">
            <v>256400</v>
          </cell>
        </row>
        <row r="4">
          <cell r="D4">
            <v>292400</v>
          </cell>
        </row>
        <row r="5">
          <cell r="D5">
            <v>350900</v>
          </cell>
        </row>
        <row r="6">
          <cell r="D6">
            <v>200200</v>
          </cell>
        </row>
        <row r="7">
          <cell r="D7">
            <v>252200</v>
          </cell>
        </row>
        <row r="8">
          <cell r="D8">
            <v>322000</v>
          </cell>
        </row>
        <row r="9">
          <cell r="D9">
            <v>242200</v>
          </cell>
        </row>
        <row r="10">
          <cell r="D10">
            <v>220100</v>
          </cell>
        </row>
        <row r="11">
          <cell r="D11">
            <v>199300</v>
          </cell>
        </row>
        <row r="12">
          <cell r="D12">
            <v>212000</v>
          </cell>
        </row>
        <row r="13">
          <cell r="D13">
            <v>268900</v>
          </cell>
        </row>
        <row r="14">
          <cell r="D14">
            <v>287100</v>
          </cell>
        </row>
        <row r="15">
          <cell r="D15">
            <v>247900</v>
          </cell>
        </row>
        <row r="16">
          <cell r="D16">
            <v>256500</v>
          </cell>
        </row>
        <row r="17">
          <cell r="D17">
            <v>258600</v>
          </cell>
        </row>
        <row r="18">
          <cell r="D18">
            <v>250800</v>
          </cell>
        </row>
        <row r="19">
          <cell r="D19">
            <v>250300</v>
          </cell>
        </row>
        <row r="20">
          <cell r="D20">
            <v>218500</v>
          </cell>
        </row>
        <row r="21">
          <cell r="D21">
            <v>239400</v>
          </cell>
        </row>
        <row r="22">
          <cell r="D22">
            <v>1279200</v>
          </cell>
        </row>
        <row r="23">
          <cell r="D23">
            <v>286800</v>
          </cell>
        </row>
        <row r="24">
          <cell r="D24">
            <v>228500</v>
          </cell>
        </row>
        <row r="25">
          <cell r="D25">
            <v>109500</v>
          </cell>
        </row>
        <row r="26">
          <cell r="D26">
            <v>186700</v>
          </cell>
        </row>
        <row r="27">
          <cell r="D27">
            <v>237700</v>
          </cell>
        </row>
        <row r="28">
          <cell r="D28">
            <v>299800</v>
          </cell>
        </row>
        <row r="29">
          <cell r="D29">
            <v>262200</v>
          </cell>
        </row>
        <row r="30">
          <cell r="D30">
            <v>263100</v>
          </cell>
        </row>
        <row r="31">
          <cell r="D31">
            <v>206700</v>
          </cell>
        </row>
        <row r="32">
          <cell r="D32">
            <v>222700</v>
          </cell>
        </row>
        <row r="33">
          <cell r="D33">
            <v>212800</v>
          </cell>
        </row>
        <row r="34">
          <cell r="D34">
            <v>299800</v>
          </cell>
        </row>
        <row r="35">
          <cell r="D35">
            <v>248600</v>
          </cell>
        </row>
        <row r="36">
          <cell r="D36">
            <v>257100</v>
          </cell>
        </row>
        <row r="37">
          <cell r="D37">
            <v>278000</v>
          </cell>
        </row>
        <row r="38">
          <cell r="D38">
            <v>277700</v>
          </cell>
        </row>
        <row r="39">
          <cell r="D39">
            <v>255100</v>
          </cell>
        </row>
        <row r="40">
          <cell r="D40">
            <v>223700</v>
          </cell>
        </row>
        <row r="41">
          <cell r="D41">
            <v>209100</v>
          </cell>
        </row>
      </sheetData>
      <sheetData sheetId="12">
        <row r="2">
          <cell r="D2">
            <v>1455100</v>
          </cell>
        </row>
        <row r="3">
          <cell r="D3">
            <v>230400</v>
          </cell>
        </row>
        <row r="4">
          <cell r="D4">
            <v>252000</v>
          </cell>
        </row>
        <row r="5">
          <cell r="D5">
            <v>243600</v>
          </cell>
        </row>
        <row r="6">
          <cell r="D6">
            <v>218000</v>
          </cell>
        </row>
        <row r="7">
          <cell r="D7">
            <v>225300</v>
          </cell>
        </row>
        <row r="8">
          <cell r="D8">
            <v>279900</v>
          </cell>
        </row>
        <row r="9">
          <cell r="D9">
            <v>225100</v>
          </cell>
        </row>
        <row r="10">
          <cell r="D10">
            <v>200800</v>
          </cell>
        </row>
        <row r="11">
          <cell r="D11">
            <v>222900</v>
          </cell>
        </row>
        <row r="12">
          <cell r="D12">
            <v>196200</v>
          </cell>
        </row>
        <row r="13">
          <cell r="D13">
            <v>305200</v>
          </cell>
        </row>
        <row r="14">
          <cell r="D14">
            <v>236100</v>
          </cell>
        </row>
        <row r="15">
          <cell r="D15">
            <v>227700</v>
          </cell>
        </row>
        <row r="16">
          <cell r="D16">
            <v>261500</v>
          </cell>
        </row>
        <row r="17">
          <cell r="D17">
            <v>225900</v>
          </cell>
        </row>
        <row r="18">
          <cell r="D18">
            <v>252000</v>
          </cell>
        </row>
        <row r="19">
          <cell r="D19">
            <v>233800</v>
          </cell>
        </row>
        <row r="20">
          <cell r="D20">
            <v>262900</v>
          </cell>
        </row>
        <row r="21">
          <cell r="D21">
            <v>235100</v>
          </cell>
        </row>
        <row r="22">
          <cell r="D22">
            <v>1565700</v>
          </cell>
        </row>
        <row r="23">
          <cell r="D23">
            <v>246800</v>
          </cell>
        </row>
        <row r="24">
          <cell r="D24">
            <v>233700</v>
          </cell>
        </row>
        <row r="25">
          <cell r="D25">
            <v>212700</v>
          </cell>
        </row>
        <row r="26">
          <cell r="D26">
            <v>216300</v>
          </cell>
        </row>
        <row r="27">
          <cell r="D27">
            <v>259100</v>
          </cell>
        </row>
        <row r="28">
          <cell r="D28">
            <v>261600</v>
          </cell>
        </row>
        <row r="29">
          <cell r="D29">
            <v>219100</v>
          </cell>
        </row>
        <row r="30">
          <cell r="D30">
            <v>198400</v>
          </cell>
        </row>
        <row r="31">
          <cell r="D31">
            <v>222400</v>
          </cell>
        </row>
        <row r="32">
          <cell r="D32">
            <v>210200</v>
          </cell>
        </row>
        <row r="33">
          <cell r="D33">
            <v>322200</v>
          </cell>
        </row>
        <row r="34">
          <cell r="D34">
            <v>207100</v>
          </cell>
        </row>
        <row r="35">
          <cell r="D35">
            <v>257800</v>
          </cell>
        </row>
        <row r="36">
          <cell r="D36">
            <v>250000</v>
          </cell>
        </row>
        <row r="37">
          <cell r="D37">
            <v>256100</v>
          </cell>
        </row>
        <row r="38">
          <cell r="D38">
            <v>196600</v>
          </cell>
        </row>
        <row r="39">
          <cell r="D39">
            <v>279400</v>
          </cell>
        </row>
        <row r="40">
          <cell r="D40">
            <v>226900</v>
          </cell>
        </row>
        <row r="41">
          <cell r="D41">
            <v>284400</v>
          </cell>
        </row>
      </sheetData>
      <sheetData sheetId="13">
        <row r="2">
          <cell r="D2">
            <v>1083300</v>
          </cell>
        </row>
        <row r="3">
          <cell r="D3">
            <v>208000</v>
          </cell>
        </row>
        <row r="4">
          <cell r="D4">
            <v>211400</v>
          </cell>
        </row>
        <row r="5">
          <cell r="D5">
            <v>261400</v>
          </cell>
        </row>
        <row r="6">
          <cell r="D6">
            <v>129000</v>
          </cell>
        </row>
        <row r="7">
          <cell r="D7">
            <v>262100</v>
          </cell>
        </row>
        <row r="8">
          <cell r="D8">
            <v>250400</v>
          </cell>
        </row>
        <row r="9">
          <cell r="D9">
            <v>289800</v>
          </cell>
        </row>
        <row r="10">
          <cell r="D10">
            <v>220000</v>
          </cell>
        </row>
        <row r="11">
          <cell r="D11">
            <v>202400</v>
          </cell>
        </row>
        <row r="12">
          <cell r="D12">
            <v>251400</v>
          </cell>
        </row>
        <row r="13">
          <cell r="D13">
            <v>281200</v>
          </cell>
        </row>
        <row r="14">
          <cell r="D14">
            <v>228700</v>
          </cell>
        </row>
        <row r="15">
          <cell r="D15">
            <v>227500</v>
          </cell>
        </row>
        <row r="16">
          <cell r="D16">
            <v>240700</v>
          </cell>
        </row>
        <row r="17">
          <cell r="D17">
            <v>250100</v>
          </cell>
        </row>
        <row r="18">
          <cell r="D18">
            <v>239600</v>
          </cell>
        </row>
        <row r="19">
          <cell r="D19">
            <v>235700</v>
          </cell>
        </row>
        <row r="20">
          <cell r="D20">
            <v>225100</v>
          </cell>
        </row>
        <row r="21">
          <cell r="D21">
            <v>242600</v>
          </cell>
        </row>
        <row r="22">
          <cell r="D22">
            <v>1143900</v>
          </cell>
        </row>
        <row r="23">
          <cell r="D23">
            <v>206000</v>
          </cell>
        </row>
        <row r="24">
          <cell r="D24">
            <v>243800</v>
          </cell>
        </row>
        <row r="25">
          <cell r="D25">
            <v>425800</v>
          </cell>
        </row>
        <row r="26">
          <cell r="D26">
            <v>274700</v>
          </cell>
        </row>
        <row r="27">
          <cell r="D27">
            <v>287800</v>
          </cell>
        </row>
        <row r="28">
          <cell r="D28">
            <v>225900</v>
          </cell>
        </row>
        <row r="29">
          <cell r="D29">
            <v>242200</v>
          </cell>
        </row>
        <row r="30">
          <cell r="D30">
            <v>217800</v>
          </cell>
        </row>
        <row r="31">
          <cell r="D31">
            <v>288200</v>
          </cell>
        </row>
        <row r="32">
          <cell r="D32">
            <v>270400</v>
          </cell>
        </row>
        <row r="33">
          <cell r="D33">
            <v>226700</v>
          </cell>
        </row>
        <row r="34">
          <cell r="D34">
            <v>258500</v>
          </cell>
        </row>
        <row r="35">
          <cell r="D35">
            <v>223500</v>
          </cell>
        </row>
        <row r="36">
          <cell r="D36">
            <v>240600</v>
          </cell>
        </row>
        <row r="37">
          <cell r="D37">
            <v>214000</v>
          </cell>
        </row>
        <row r="38">
          <cell r="D38">
            <v>236400</v>
          </cell>
        </row>
        <row r="39">
          <cell r="D39">
            <v>247000</v>
          </cell>
        </row>
        <row r="40">
          <cell r="D40">
            <v>241200</v>
          </cell>
        </row>
        <row r="41">
          <cell r="D41">
            <v>99100</v>
          </cell>
        </row>
      </sheetData>
      <sheetData sheetId="14">
        <row r="2">
          <cell r="D2">
            <v>1149300</v>
          </cell>
        </row>
        <row r="3">
          <cell r="D3">
            <v>208200</v>
          </cell>
        </row>
        <row r="4">
          <cell r="D4">
            <v>202200</v>
          </cell>
        </row>
        <row r="5">
          <cell r="D5">
            <v>403800</v>
          </cell>
        </row>
        <row r="6">
          <cell r="D6">
            <v>179900</v>
          </cell>
        </row>
        <row r="7">
          <cell r="D7">
            <v>243000</v>
          </cell>
        </row>
        <row r="8">
          <cell r="D8">
            <v>333100</v>
          </cell>
        </row>
        <row r="9">
          <cell r="D9">
            <v>205500</v>
          </cell>
        </row>
        <row r="10">
          <cell r="D10">
            <v>201100</v>
          </cell>
        </row>
        <row r="11">
          <cell r="D11">
            <v>234100</v>
          </cell>
        </row>
        <row r="12">
          <cell r="D12">
            <v>240000</v>
          </cell>
        </row>
        <row r="13">
          <cell r="D13">
            <v>237700</v>
          </cell>
        </row>
        <row r="14">
          <cell r="D14">
            <v>220800</v>
          </cell>
        </row>
        <row r="15">
          <cell r="D15">
            <v>225900</v>
          </cell>
        </row>
        <row r="16">
          <cell r="D16">
            <v>221000</v>
          </cell>
        </row>
        <row r="17">
          <cell r="D17">
            <v>229000</v>
          </cell>
        </row>
        <row r="18">
          <cell r="D18">
            <v>186800</v>
          </cell>
        </row>
        <row r="19">
          <cell r="D19">
            <v>125500</v>
          </cell>
        </row>
        <row r="20">
          <cell r="D20">
            <v>232100</v>
          </cell>
        </row>
        <row r="21">
          <cell r="D21">
            <v>202900</v>
          </cell>
        </row>
        <row r="22">
          <cell r="D22">
            <v>1252500</v>
          </cell>
        </row>
        <row r="23">
          <cell r="D23">
            <v>206300</v>
          </cell>
        </row>
        <row r="24">
          <cell r="D24">
            <v>243100</v>
          </cell>
        </row>
        <row r="25">
          <cell r="D25">
            <v>133200</v>
          </cell>
        </row>
        <row r="26">
          <cell r="D26">
            <v>197000</v>
          </cell>
        </row>
        <row r="27">
          <cell r="D27">
            <v>177800</v>
          </cell>
        </row>
        <row r="28">
          <cell r="D28">
            <v>363800</v>
          </cell>
        </row>
        <row r="29">
          <cell r="D29">
            <v>239000</v>
          </cell>
        </row>
        <row r="30">
          <cell r="D30">
            <v>196700</v>
          </cell>
        </row>
        <row r="31">
          <cell r="D31">
            <v>229200</v>
          </cell>
        </row>
        <row r="32">
          <cell r="D32">
            <v>228600</v>
          </cell>
        </row>
        <row r="33">
          <cell r="D33">
            <v>256300</v>
          </cell>
        </row>
        <row r="34">
          <cell r="D34">
            <v>223900</v>
          </cell>
        </row>
        <row r="35">
          <cell r="D35">
            <v>226800</v>
          </cell>
        </row>
        <row r="36">
          <cell r="D36">
            <v>183500</v>
          </cell>
        </row>
        <row r="37">
          <cell r="D37">
            <v>271900</v>
          </cell>
        </row>
        <row r="38">
          <cell r="D38">
            <v>219200</v>
          </cell>
        </row>
        <row r="39">
          <cell r="D39">
            <v>388900</v>
          </cell>
        </row>
        <row r="40">
          <cell r="D40">
            <v>217300</v>
          </cell>
        </row>
        <row r="41">
          <cell r="D41">
            <v>214000</v>
          </cell>
        </row>
      </sheetData>
      <sheetData sheetId="15">
        <row r="2">
          <cell r="D2">
            <v>1122300</v>
          </cell>
        </row>
        <row r="3">
          <cell r="D3">
            <v>254400</v>
          </cell>
        </row>
        <row r="4">
          <cell r="D4">
            <v>247000</v>
          </cell>
        </row>
        <row r="5">
          <cell r="D5">
            <v>245600</v>
          </cell>
        </row>
        <row r="6">
          <cell r="D6">
            <v>238600</v>
          </cell>
        </row>
        <row r="7">
          <cell r="D7">
            <v>231200</v>
          </cell>
        </row>
        <row r="8">
          <cell r="D8">
            <v>295000</v>
          </cell>
        </row>
        <row r="9">
          <cell r="D9">
            <v>228100</v>
          </cell>
        </row>
        <row r="10">
          <cell r="D10">
            <v>285000</v>
          </cell>
        </row>
        <row r="11">
          <cell r="D11">
            <v>223000</v>
          </cell>
        </row>
        <row r="12">
          <cell r="D12">
            <v>258500</v>
          </cell>
        </row>
        <row r="13">
          <cell r="D13">
            <v>206200</v>
          </cell>
        </row>
        <row r="14">
          <cell r="D14">
            <v>219800</v>
          </cell>
        </row>
        <row r="15">
          <cell r="D15">
            <v>199100</v>
          </cell>
        </row>
        <row r="16">
          <cell r="D16">
            <v>224700</v>
          </cell>
        </row>
        <row r="17">
          <cell r="D17">
            <v>247100</v>
          </cell>
        </row>
        <row r="18">
          <cell r="D18">
            <v>265400</v>
          </cell>
        </row>
        <row r="19">
          <cell r="D19">
            <v>224900</v>
          </cell>
        </row>
        <row r="20">
          <cell r="D20">
            <v>225000</v>
          </cell>
        </row>
        <row r="21">
          <cell r="D21">
            <v>247100</v>
          </cell>
        </row>
        <row r="22">
          <cell r="D22">
            <v>1220600</v>
          </cell>
        </row>
        <row r="23">
          <cell r="D23">
            <v>264300</v>
          </cell>
        </row>
        <row r="24">
          <cell r="D24">
            <v>240900</v>
          </cell>
        </row>
        <row r="25">
          <cell r="D25">
            <v>239900</v>
          </cell>
        </row>
        <row r="26">
          <cell r="D26">
            <v>267400</v>
          </cell>
        </row>
        <row r="27">
          <cell r="D27">
            <v>248600</v>
          </cell>
        </row>
        <row r="28">
          <cell r="D28">
            <v>275200</v>
          </cell>
        </row>
        <row r="29">
          <cell r="D29">
            <v>264400</v>
          </cell>
        </row>
        <row r="30">
          <cell r="D30">
            <v>245700</v>
          </cell>
        </row>
        <row r="31">
          <cell r="D31">
            <v>225800</v>
          </cell>
        </row>
        <row r="32">
          <cell r="D32">
            <v>230800</v>
          </cell>
        </row>
        <row r="33">
          <cell r="D33">
            <v>195300</v>
          </cell>
        </row>
        <row r="34">
          <cell r="D34">
            <v>226100</v>
          </cell>
        </row>
        <row r="35">
          <cell r="D35">
            <v>223200</v>
          </cell>
        </row>
        <row r="36">
          <cell r="D36">
            <v>230600</v>
          </cell>
        </row>
        <row r="37">
          <cell r="D37">
            <v>237600</v>
          </cell>
        </row>
        <row r="38">
          <cell r="D38">
            <v>249600</v>
          </cell>
        </row>
        <row r="39">
          <cell r="D39">
            <v>209900</v>
          </cell>
        </row>
        <row r="40">
          <cell r="D40">
            <v>223200</v>
          </cell>
        </row>
        <row r="41">
          <cell r="D41">
            <v>242000</v>
          </cell>
        </row>
      </sheetData>
      <sheetData sheetId="16">
        <row r="2">
          <cell r="D2">
            <v>1257200</v>
          </cell>
        </row>
        <row r="3">
          <cell r="D3">
            <v>211600</v>
          </cell>
        </row>
        <row r="4">
          <cell r="D4">
            <v>229400</v>
          </cell>
        </row>
        <row r="5">
          <cell r="D5">
            <v>219300</v>
          </cell>
        </row>
        <row r="6">
          <cell r="D6">
            <v>227900</v>
          </cell>
        </row>
        <row r="7">
          <cell r="D7">
            <v>217800</v>
          </cell>
        </row>
        <row r="8">
          <cell r="D8">
            <v>260300</v>
          </cell>
        </row>
        <row r="9">
          <cell r="D9">
            <v>198600</v>
          </cell>
        </row>
        <row r="10">
          <cell r="D10">
            <v>207100</v>
          </cell>
        </row>
        <row r="11">
          <cell r="D11">
            <v>195500</v>
          </cell>
        </row>
        <row r="12">
          <cell r="D12">
            <v>184400</v>
          </cell>
        </row>
        <row r="13">
          <cell r="D13">
            <v>197600</v>
          </cell>
        </row>
        <row r="14">
          <cell r="D14">
            <v>196400</v>
          </cell>
        </row>
        <row r="15">
          <cell r="D15">
            <v>213800</v>
          </cell>
        </row>
        <row r="16">
          <cell r="D16">
            <v>248200</v>
          </cell>
        </row>
        <row r="17">
          <cell r="D17">
            <v>227300</v>
          </cell>
        </row>
        <row r="18">
          <cell r="D18">
            <v>238000</v>
          </cell>
        </row>
        <row r="19">
          <cell r="D19">
            <v>222800</v>
          </cell>
        </row>
        <row r="20">
          <cell r="D20">
            <v>210900</v>
          </cell>
        </row>
        <row r="21">
          <cell r="D21">
            <v>218400</v>
          </cell>
        </row>
        <row r="22">
          <cell r="D22">
            <v>1115200</v>
          </cell>
        </row>
        <row r="23">
          <cell r="D23">
            <v>268200</v>
          </cell>
        </row>
        <row r="24">
          <cell r="D24">
            <v>220100</v>
          </cell>
        </row>
        <row r="25">
          <cell r="D25">
            <v>208700</v>
          </cell>
        </row>
        <row r="26">
          <cell r="D26">
            <v>199900</v>
          </cell>
        </row>
        <row r="27">
          <cell r="D27">
            <v>232900</v>
          </cell>
        </row>
        <row r="28">
          <cell r="D28">
            <v>256200</v>
          </cell>
        </row>
        <row r="29">
          <cell r="D29">
            <v>230000</v>
          </cell>
        </row>
        <row r="30">
          <cell r="D30">
            <v>198500</v>
          </cell>
        </row>
        <row r="31">
          <cell r="D31">
            <v>209600</v>
          </cell>
        </row>
        <row r="32">
          <cell r="D32">
            <v>189700</v>
          </cell>
        </row>
        <row r="33">
          <cell r="D33">
            <v>188700</v>
          </cell>
        </row>
        <row r="34">
          <cell r="D34">
            <v>203400</v>
          </cell>
        </row>
        <row r="35">
          <cell r="D35">
            <v>217200</v>
          </cell>
        </row>
        <row r="36">
          <cell r="D36">
            <v>199800</v>
          </cell>
        </row>
        <row r="37">
          <cell r="D37">
            <v>274000</v>
          </cell>
        </row>
        <row r="38">
          <cell r="D38">
            <v>215700</v>
          </cell>
        </row>
        <row r="39">
          <cell r="D39">
            <v>206700</v>
          </cell>
        </row>
        <row r="40">
          <cell r="D40">
            <v>221400</v>
          </cell>
        </row>
        <row r="41">
          <cell r="D41">
            <v>204000</v>
          </cell>
        </row>
      </sheetData>
      <sheetData sheetId="17">
        <row r="2">
          <cell r="D2">
            <v>1142200</v>
          </cell>
        </row>
        <row r="3">
          <cell r="D3">
            <v>225300</v>
          </cell>
        </row>
        <row r="4">
          <cell r="D4">
            <v>221100</v>
          </cell>
        </row>
        <row r="5">
          <cell r="D5">
            <v>204000</v>
          </cell>
        </row>
        <row r="6">
          <cell r="D6">
            <v>222900</v>
          </cell>
        </row>
        <row r="7">
          <cell r="D7">
            <v>219200</v>
          </cell>
        </row>
        <row r="8">
          <cell r="D8">
            <v>124600</v>
          </cell>
        </row>
        <row r="9">
          <cell r="D9">
            <v>135300</v>
          </cell>
        </row>
        <row r="10">
          <cell r="D10">
            <v>237500</v>
          </cell>
        </row>
        <row r="11">
          <cell r="D11">
            <v>189400</v>
          </cell>
        </row>
        <row r="12">
          <cell r="D12">
            <v>243100</v>
          </cell>
        </row>
        <row r="13">
          <cell r="D13">
            <v>248900</v>
          </cell>
        </row>
        <row r="14">
          <cell r="D14">
            <v>215300</v>
          </cell>
        </row>
        <row r="15">
          <cell r="D15">
            <v>213600</v>
          </cell>
        </row>
        <row r="16">
          <cell r="D16">
            <v>129600</v>
          </cell>
        </row>
        <row r="17">
          <cell r="D17">
            <v>261500</v>
          </cell>
        </row>
        <row r="18">
          <cell r="D18">
            <v>248700</v>
          </cell>
        </row>
        <row r="19">
          <cell r="D19">
            <v>301800</v>
          </cell>
        </row>
        <row r="20">
          <cell r="D20">
            <v>209600</v>
          </cell>
        </row>
        <row r="21">
          <cell r="D21">
            <v>243800</v>
          </cell>
        </row>
        <row r="22">
          <cell r="D22">
            <v>1253400</v>
          </cell>
        </row>
        <row r="23">
          <cell r="D23">
            <v>221400</v>
          </cell>
        </row>
        <row r="24">
          <cell r="D24">
            <v>194300</v>
          </cell>
        </row>
        <row r="25">
          <cell r="D25">
            <v>250000</v>
          </cell>
        </row>
        <row r="26">
          <cell r="D26">
            <v>188300</v>
          </cell>
        </row>
        <row r="27">
          <cell r="D27">
            <v>582200</v>
          </cell>
        </row>
        <row r="28">
          <cell r="D28">
            <v>214800</v>
          </cell>
        </row>
        <row r="29">
          <cell r="D29">
            <v>190600</v>
          </cell>
        </row>
        <row r="30">
          <cell r="D30">
            <v>251300</v>
          </cell>
        </row>
        <row r="31">
          <cell r="D31">
            <v>218300</v>
          </cell>
        </row>
        <row r="32">
          <cell r="D32">
            <v>215100</v>
          </cell>
        </row>
        <row r="33">
          <cell r="D33">
            <v>407600</v>
          </cell>
        </row>
        <row r="34">
          <cell r="D34">
            <v>212200</v>
          </cell>
        </row>
        <row r="35">
          <cell r="D35">
            <v>296300</v>
          </cell>
        </row>
        <row r="36">
          <cell r="D36">
            <v>265700</v>
          </cell>
        </row>
        <row r="37">
          <cell r="D37">
            <v>250800</v>
          </cell>
        </row>
        <row r="38">
          <cell r="D38">
            <v>242900</v>
          </cell>
        </row>
        <row r="39">
          <cell r="D39">
            <v>144200</v>
          </cell>
        </row>
        <row r="40">
          <cell r="D40">
            <v>121200</v>
          </cell>
        </row>
        <row r="41">
          <cell r="D41">
            <v>113800</v>
          </cell>
        </row>
      </sheetData>
      <sheetData sheetId="18">
        <row r="2">
          <cell r="D2">
            <v>1218100</v>
          </cell>
        </row>
        <row r="3">
          <cell r="D3">
            <v>250800</v>
          </cell>
        </row>
        <row r="4">
          <cell r="D4">
            <v>241400</v>
          </cell>
        </row>
        <row r="5">
          <cell r="D5">
            <v>154200</v>
          </cell>
        </row>
        <row r="6">
          <cell r="D6">
            <v>240400</v>
          </cell>
        </row>
        <row r="7">
          <cell r="D7">
            <v>124700</v>
          </cell>
        </row>
        <row r="8">
          <cell r="D8">
            <v>245100</v>
          </cell>
        </row>
        <row r="9">
          <cell r="D9">
            <v>256900</v>
          </cell>
        </row>
        <row r="10">
          <cell r="D10">
            <v>228500</v>
          </cell>
        </row>
        <row r="11">
          <cell r="D11">
            <v>209500</v>
          </cell>
        </row>
        <row r="12">
          <cell r="D12">
            <v>240100</v>
          </cell>
        </row>
        <row r="13">
          <cell r="D13">
            <v>121900</v>
          </cell>
        </row>
        <row r="14">
          <cell r="D14">
            <v>211900</v>
          </cell>
        </row>
        <row r="15">
          <cell r="D15">
            <v>185900</v>
          </cell>
        </row>
        <row r="16">
          <cell r="D16">
            <v>262200</v>
          </cell>
        </row>
        <row r="17">
          <cell r="D17">
            <v>220400</v>
          </cell>
        </row>
        <row r="18">
          <cell r="D18">
            <v>233700</v>
          </cell>
        </row>
        <row r="19">
          <cell r="D19">
            <v>249800</v>
          </cell>
        </row>
        <row r="20">
          <cell r="D20">
            <v>197000</v>
          </cell>
        </row>
        <row r="21">
          <cell r="D21">
            <v>199800</v>
          </cell>
        </row>
        <row r="22">
          <cell r="D22">
            <v>1272500</v>
          </cell>
        </row>
        <row r="23">
          <cell r="D23">
            <v>285200</v>
          </cell>
        </row>
        <row r="24">
          <cell r="D24">
            <v>423500</v>
          </cell>
        </row>
        <row r="25">
          <cell r="D25">
            <v>401400</v>
          </cell>
        </row>
        <row r="26">
          <cell r="D26">
            <v>232000</v>
          </cell>
        </row>
        <row r="27">
          <cell r="D27">
            <v>272100</v>
          </cell>
        </row>
        <row r="28">
          <cell r="D28">
            <v>206100</v>
          </cell>
        </row>
        <row r="29">
          <cell r="D29">
            <v>237600</v>
          </cell>
        </row>
        <row r="30">
          <cell r="D30">
            <v>389400</v>
          </cell>
        </row>
        <row r="31">
          <cell r="D31">
            <v>198600</v>
          </cell>
        </row>
        <row r="32">
          <cell r="D32">
            <v>212900</v>
          </cell>
        </row>
        <row r="33">
          <cell r="D33">
            <v>233400</v>
          </cell>
        </row>
        <row r="34">
          <cell r="D34">
            <v>251800</v>
          </cell>
        </row>
        <row r="35">
          <cell r="D35">
            <v>245400</v>
          </cell>
        </row>
        <row r="36">
          <cell r="D36">
            <v>221500</v>
          </cell>
        </row>
        <row r="37">
          <cell r="D37">
            <v>188800</v>
          </cell>
        </row>
        <row r="38">
          <cell r="D38">
            <v>227300</v>
          </cell>
        </row>
        <row r="39">
          <cell r="D39">
            <v>98900</v>
          </cell>
        </row>
        <row r="40">
          <cell r="D40">
            <v>95400</v>
          </cell>
        </row>
        <row r="41">
          <cell r="D41">
            <v>107300</v>
          </cell>
        </row>
      </sheetData>
      <sheetData sheetId="19">
        <row r="2">
          <cell r="D2">
            <v>1380700</v>
          </cell>
        </row>
        <row r="3">
          <cell r="D3">
            <v>342400</v>
          </cell>
        </row>
        <row r="4">
          <cell r="D4">
            <v>261300</v>
          </cell>
        </row>
        <row r="5">
          <cell r="D5">
            <v>282800</v>
          </cell>
        </row>
        <row r="6">
          <cell r="D6">
            <v>247500</v>
          </cell>
        </row>
        <row r="7">
          <cell r="D7">
            <v>234300</v>
          </cell>
        </row>
        <row r="8">
          <cell r="D8">
            <v>267900</v>
          </cell>
        </row>
        <row r="9">
          <cell r="D9">
            <v>256200</v>
          </cell>
        </row>
        <row r="10">
          <cell r="D10">
            <v>220800</v>
          </cell>
        </row>
        <row r="11">
          <cell r="D11">
            <v>280900</v>
          </cell>
        </row>
        <row r="12">
          <cell r="D12">
            <v>256600</v>
          </cell>
        </row>
        <row r="13">
          <cell r="D13">
            <v>318900</v>
          </cell>
        </row>
        <row r="14">
          <cell r="D14">
            <v>319700</v>
          </cell>
        </row>
        <row r="15">
          <cell r="D15">
            <v>278500</v>
          </cell>
        </row>
        <row r="16">
          <cell r="D16">
            <v>279200</v>
          </cell>
        </row>
        <row r="17">
          <cell r="D17">
            <v>242500</v>
          </cell>
        </row>
        <row r="18">
          <cell r="D18">
            <v>243000</v>
          </cell>
        </row>
        <row r="19">
          <cell r="D19">
            <v>274100</v>
          </cell>
        </row>
        <row r="20">
          <cell r="D20">
            <v>254400</v>
          </cell>
        </row>
        <row r="21">
          <cell r="D21">
            <v>229400</v>
          </cell>
        </row>
        <row r="22">
          <cell r="D22">
            <v>1248600</v>
          </cell>
        </row>
        <row r="23">
          <cell r="D23">
            <v>256400</v>
          </cell>
        </row>
        <row r="24">
          <cell r="D24">
            <v>356100</v>
          </cell>
        </row>
        <row r="25">
          <cell r="D25">
            <v>244500</v>
          </cell>
        </row>
        <row r="26">
          <cell r="D26">
            <v>256200</v>
          </cell>
        </row>
        <row r="27">
          <cell r="D27">
            <v>232900</v>
          </cell>
        </row>
        <row r="28">
          <cell r="D28">
            <v>257900</v>
          </cell>
        </row>
        <row r="29">
          <cell r="D29">
            <v>257200</v>
          </cell>
        </row>
        <row r="30">
          <cell r="D30">
            <v>252300</v>
          </cell>
        </row>
        <row r="31">
          <cell r="D31">
            <v>216800</v>
          </cell>
        </row>
        <row r="32">
          <cell r="D32">
            <v>298800</v>
          </cell>
        </row>
        <row r="33">
          <cell r="D33">
            <v>319200</v>
          </cell>
        </row>
        <row r="34">
          <cell r="D34">
            <v>306600</v>
          </cell>
        </row>
        <row r="35">
          <cell r="D35">
            <v>298700</v>
          </cell>
        </row>
        <row r="36">
          <cell r="D36">
            <v>267000</v>
          </cell>
        </row>
        <row r="37">
          <cell r="D37">
            <v>252900</v>
          </cell>
        </row>
        <row r="38">
          <cell r="D38">
            <v>230300</v>
          </cell>
        </row>
        <row r="39">
          <cell r="D39">
            <v>302000</v>
          </cell>
        </row>
        <row r="40">
          <cell r="D40">
            <v>221500</v>
          </cell>
        </row>
        <row r="41">
          <cell r="D41">
            <v>247600</v>
          </cell>
        </row>
      </sheetData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ureThread-"/>
      <sheetName val="EarlyInit"/>
      <sheetName val="Resumen"/>
    </sheetNames>
    <sheetDataSet>
      <sheetData sheetId="0">
        <row r="2">
          <cell r="C2">
            <v>339200</v>
          </cell>
        </row>
        <row r="3">
          <cell r="C3">
            <v>500</v>
          </cell>
        </row>
        <row r="4">
          <cell r="C4">
            <v>400</v>
          </cell>
        </row>
        <row r="5">
          <cell r="C5">
            <v>1953</v>
          </cell>
        </row>
        <row r="6">
          <cell r="C6">
            <v>500</v>
          </cell>
        </row>
        <row r="7">
          <cell r="C7">
            <v>500</v>
          </cell>
        </row>
        <row r="8">
          <cell r="C8">
            <v>600</v>
          </cell>
        </row>
        <row r="9">
          <cell r="C9">
            <v>500</v>
          </cell>
        </row>
        <row r="10">
          <cell r="C10">
            <v>500</v>
          </cell>
        </row>
        <row r="11">
          <cell r="C11">
            <v>700</v>
          </cell>
        </row>
        <row r="12">
          <cell r="C12">
            <v>400</v>
          </cell>
        </row>
        <row r="13">
          <cell r="C13">
            <v>500</v>
          </cell>
        </row>
        <row r="14">
          <cell r="C14">
            <v>700</v>
          </cell>
        </row>
        <row r="15">
          <cell r="C15">
            <v>1400</v>
          </cell>
        </row>
        <row r="16">
          <cell r="C16">
            <v>1000</v>
          </cell>
        </row>
        <row r="17">
          <cell r="C17">
            <v>700</v>
          </cell>
        </row>
        <row r="18">
          <cell r="C18">
            <v>1100</v>
          </cell>
        </row>
        <row r="19">
          <cell r="C19">
            <v>800</v>
          </cell>
        </row>
        <row r="20">
          <cell r="C20">
            <v>1200</v>
          </cell>
        </row>
        <row r="21">
          <cell r="C21">
            <v>3900</v>
          </cell>
        </row>
        <row r="22">
          <cell r="C22">
            <v>340100</v>
          </cell>
        </row>
        <row r="23">
          <cell r="C23">
            <v>400</v>
          </cell>
        </row>
        <row r="24">
          <cell r="C24">
            <v>500</v>
          </cell>
        </row>
        <row r="25">
          <cell r="C25">
            <v>500</v>
          </cell>
        </row>
        <row r="26">
          <cell r="C26">
            <v>300</v>
          </cell>
        </row>
        <row r="27">
          <cell r="C27">
            <v>800</v>
          </cell>
        </row>
        <row r="28">
          <cell r="C28">
            <v>2900</v>
          </cell>
        </row>
        <row r="29">
          <cell r="C29">
            <v>300</v>
          </cell>
        </row>
        <row r="30">
          <cell r="C30">
            <v>700</v>
          </cell>
        </row>
        <row r="31">
          <cell r="C31">
            <v>500</v>
          </cell>
        </row>
        <row r="32">
          <cell r="C32">
            <v>800</v>
          </cell>
        </row>
        <row r="33">
          <cell r="C33">
            <v>700</v>
          </cell>
        </row>
        <row r="34">
          <cell r="C34">
            <v>800</v>
          </cell>
        </row>
        <row r="35">
          <cell r="C35">
            <v>1300</v>
          </cell>
        </row>
        <row r="36">
          <cell r="C36">
            <v>1200</v>
          </cell>
        </row>
        <row r="37">
          <cell r="C37">
            <v>800</v>
          </cell>
        </row>
        <row r="38">
          <cell r="C38">
            <v>1300</v>
          </cell>
        </row>
        <row r="39">
          <cell r="C39">
            <v>1600</v>
          </cell>
        </row>
        <row r="40">
          <cell r="C40">
            <v>1400</v>
          </cell>
        </row>
        <row r="41">
          <cell r="C41">
            <v>1000</v>
          </cell>
        </row>
      </sheetData>
      <sheetData sheetId="1">
        <row r="2">
          <cell r="C2">
            <v>285300</v>
          </cell>
        </row>
        <row r="3">
          <cell r="C3">
            <v>300</v>
          </cell>
        </row>
        <row r="4">
          <cell r="C4">
            <v>300</v>
          </cell>
        </row>
        <row r="5">
          <cell r="C5">
            <v>400</v>
          </cell>
        </row>
        <row r="6">
          <cell r="C6">
            <v>400</v>
          </cell>
        </row>
        <row r="7">
          <cell r="C7">
            <v>500</v>
          </cell>
        </row>
        <row r="8">
          <cell r="C8">
            <v>300</v>
          </cell>
        </row>
        <row r="9">
          <cell r="C9">
            <v>400</v>
          </cell>
        </row>
        <row r="10">
          <cell r="C10">
            <v>600</v>
          </cell>
        </row>
        <row r="11">
          <cell r="C11">
            <v>700</v>
          </cell>
        </row>
        <row r="12">
          <cell r="C12">
            <v>600</v>
          </cell>
        </row>
        <row r="13">
          <cell r="C13">
            <v>500</v>
          </cell>
        </row>
        <row r="14">
          <cell r="C14">
            <v>800</v>
          </cell>
        </row>
        <row r="15">
          <cell r="C15">
            <v>3000</v>
          </cell>
        </row>
        <row r="16">
          <cell r="C16">
            <v>800</v>
          </cell>
        </row>
        <row r="17">
          <cell r="C17">
            <v>900</v>
          </cell>
        </row>
        <row r="18">
          <cell r="C18">
            <v>800</v>
          </cell>
        </row>
        <row r="19">
          <cell r="C19">
            <v>1000</v>
          </cell>
        </row>
        <row r="20">
          <cell r="C20">
            <v>800</v>
          </cell>
        </row>
        <row r="21">
          <cell r="C21">
            <v>600</v>
          </cell>
        </row>
        <row r="22">
          <cell r="C22">
            <v>292800</v>
          </cell>
        </row>
        <row r="23">
          <cell r="C23">
            <v>300</v>
          </cell>
        </row>
        <row r="24">
          <cell r="C24">
            <v>300</v>
          </cell>
        </row>
        <row r="25">
          <cell r="C25">
            <v>300</v>
          </cell>
        </row>
        <row r="26">
          <cell r="C26">
            <v>400</v>
          </cell>
        </row>
        <row r="27">
          <cell r="C27">
            <v>400</v>
          </cell>
        </row>
        <row r="28">
          <cell r="C28">
            <v>500</v>
          </cell>
        </row>
        <row r="29">
          <cell r="C29">
            <v>400</v>
          </cell>
        </row>
        <row r="30">
          <cell r="C30">
            <v>500</v>
          </cell>
        </row>
        <row r="31">
          <cell r="C31">
            <v>300</v>
          </cell>
        </row>
        <row r="32">
          <cell r="C32">
            <v>400</v>
          </cell>
        </row>
        <row r="33">
          <cell r="C33">
            <v>500</v>
          </cell>
        </row>
        <row r="34">
          <cell r="C34">
            <v>3300</v>
          </cell>
        </row>
        <row r="35">
          <cell r="C35">
            <v>1100</v>
          </cell>
        </row>
        <row r="36">
          <cell r="C36">
            <v>600</v>
          </cell>
        </row>
        <row r="37">
          <cell r="C37">
            <v>500</v>
          </cell>
        </row>
        <row r="38">
          <cell r="C38">
            <v>900</v>
          </cell>
        </row>
        <row r="39">
          <cell r="C39">
            <v>800</v>
          </cell>
        </row>
        <row r="40">
          <cell r="C40">
            <v>700</v>
          </cell>
        </row>
        <row r="41">
          <cell r="C41">
            <v>800</v>
          </cell>
        </row>
      </sheetData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FB58319-A489-4EBB-B9F1-104CD72E6EA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DBE3838-DF96-4D84-AABC-32A0A15005A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897F0B9B-95CC-4CAF-B303-44355F1D62C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40B1557-BD78-4626-BF98-182AB619C93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230CB9D3-BC9C-4A61-8428-939E611E338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A1A14672-15DD-428A-9D64-5513E9FBF1A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FF35FAC5-38BF-4907-879C-C1346380718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AA34FAC0-4376-4E2E-96D8-652D9E31B7B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F9613B18-D265-4781-B7E2-9875109DBA2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267F6308-2D70-47B1-B446-C174964B5BB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C4A4893E-AEED-4659-B8A2-416A1D2FBE9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95E227D6-4DB9-4B86-9CE7-910198D8B10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D1AF9452-FD63-400A-B5E1-1BD91D905B6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4" xr16:uid="{66CF91FB-ED92-4F80-8F7F-71ABF95E6D3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5" xr16:uid="{CBC0AD32-994D-4E5E-8EAF-6FF8792743B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6" xr16:uid="{817E3BFB-1CC3-445A-8EA8-7AC49EECBC3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7" xr16:uid="{DC54B0B8-C256-4BC3-B244-A192396A33F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170F6D7B-26A8-461F-8808-0288D244220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9" xr16:uid="{424B813D-E5F4-4BC8-8968-D96C0D11541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0" xr16:uid="{E705A8E6-6354-4F56-8F67-C0B8B8AF337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85135-692C-4693-BA99-D93427F96EA3}" name="muestra1" displayName="muestra1" ref="A1:D41" tableType="queryTable" totalsRowShown="0">
  <autoFilter ref="A1:D41" xr:uid="{42CCFA03-70B6-4F09-B5D6-A7A8C74180B9}"/>
  <sortState xmlns:xlrd2="http://schemas.microsoft.com/office/spreadsheetml/2017/richdata2" ref="A2:D41">
    <sortCondition ref="A1:A41"/>
  </sortState>
  <tableColumns count="4">
    <tableColumn id="1" xr3:uid="{A8D03EC0-11E2-4D46-8E76-692B9096A68D}" uniqueName="1" name="proceso" queryTableFieldId="1" dataDxfId="59"/>
    <tableColumn id="2" xr3:uid="{E48C5259-48A7-48A2-A714-9D3971874C18}" uniqueName="2" name="proceso2" queryTableFieldId="2" dataDxfId="58"/>
    <tableColumn id="3" xr3:uid="{2645E582-5DEA-4877-943A-7CDA4F681C74}" uniqueName="3" name="N. log" queryTableFieldId="3"/>
    <tableColumn id="4" xr3:uid="{6CA96F37-D516-44BE-B994-B87131E32AE7}" uniqueName="4" name="tiempo" queryTableFieldId="4" dataDxfId="5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1321E6-5408-446E-8911-DE650613EED5}" name="muestra10" displayName="muestra10" ref="A1:D41" tableType="queryTable" totalsRowShown="0">
  <autoFilter ref="A1:D41" xr:uid="{87A48776-A1AF-473C-9737-4937B458FC6F}"/>
  <sortState xmlns:xlrd2="http://schemas.microsoft.com/office/spreadsheetml/2017/richdata2" ref="A2:D41">
    <sortCondition ref="A1:A41"/>
  </sortState>
  <tableColumns count="4">
    <tableColumn id="1" xr3:uid="{4ED9AF5F-8940-4F73-821B-5D0D637B0213}" uniqueName="1" name="proceso" queryTableFieldId="1" dataDxfId="32"/>
    <tableColumn id="2" xr3:uid="{4A882B9F-3D52-4A46-8719-BD20D0E29D73}" uniqueName="2" name="proceso2" queryTableFieldId="2" dataDxfId="31"/>
    <tableColumn id="3" xr3:uid="{9716559F-33F5-418A-B56D-738670CB85E6}" uniqueName="3" name="N. log" queryTableFieldId="3"/>
    <tableColumn id="4" xr3:uid="{0D2F6A01-7712-4C3F-B53B-6F45CBB6014F}" uniqueName="4" name="tiempo" queryTableFieldId="4" dataDxfId="3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F97062-A376-4326-98CA-01B023EB21BC}" name="muestra12" displayName="muestra12" ref="A1:D41" tableType="queryTable" totalsRowShown="0">
  <autoFilter ref="A1:D41" xr:uid="{966D8F0F-2B56-46DE-A420-1DB937CC130D}"/>
  <sortState xmlns:xlrd2="http://schemas.microsoft.com/office/spreadsheetml/2017/richdata2" ref="A2:D41">
    <sortCondition ref="A1:A41"/>
  </sortState>
  <tableColumns count="4">
    <tableColumn id="1" xr3:uid="{7012C813-3C2B-4731-889B-8BA2B1921AD3}" uniqueName="1" name="proceso" queryTableFieldId="1" dataDxfId="29"/>
    <tableColumn id="2" xr3:uid="{6FC12C26-567C-4B00-8B0F-7DBE224FB854}" uniqueName="2" name="proceso2" queryTableFieldId="2" dataDxfId="28"/>
    <tableColumn id="3" xr3:uid="{16B127B7-051B-4A2F-B354-B81CDF3C6817}" uniqueName="3" name="N. log" queryTableFieldId="3"/>
    <tableColumn id="4" xr3:uid="{E49016C0-6DA2-4CB2-96B0-DB380A81D596}" uniqueName="4" name="tiempo" queryTableFieldId="4" dataDxfId="2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588065-F08F-425A-BFD1-92A4326AF4E2}" name="muestra11" displayName="muestra11" ref="A1:D41" tableType="queryTable" totalsRowShown="0">
  <autoFilter ref="A1:D41" xr:uid="{390D0F53-1942-4B1E-ACEA-C932FF66AF96}"/>
  <sortState xmlns:xlrd2="http://schemas.microsoft.com/office/spreadsheetml/2017/richdata2" ref="A2:D41">
    <sortCondition ref="A1:A41"/>
  </sortState>
  <tableColumns count="4">
    <tableColumn id="1" xr3:uid="{08F0D3DC-5C53-4F71-AAEF-F25649E18FC7}" uniqueName="1" name="proceso" queryTableFieldId="1" dataDxfId="26"/>
    <tableColumn id="2" xr3:uid="{0CCDD6A7-68E8-4C68-BD94-12D85A1B19C1}" uniqueName="2" name="proceso2" queryTableFieldId="2" dataDxfId="25"/>
    <tableColumn id="3" xr3:uid="{E0B4E6B0-8956-475D-ABCB-3B060E27F213}" uniqueName="3" name="N. log" queryTableFieldId="3"/>
    <tableColumn id="4" xr3:uid="{C78CDDB7-93BE-41E6-BF45-D4CF5C80916C}" uniqueName="4" name="tiempo" queryTableFieldId="4" dataDxfId="2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2C0D15-F1C3-479F-8549-FB89EBEB7B83}" name="muestra13" displayName="muestra13" ref="A1:D41" tableType="queryTable" totalsRowShown="0">
  <autoFilter ref="A1:D41" xr:uid="{D3980248-7D8B-47EB-986E-A8671F974C6A}"/>
  <sortState xmlns:xlrd2="http://schemas.microsoft.com/office/spreadsheetml/2017/richdata2" ref="A2:D41">
    <sortCondition ref="A1:A41"/>
  </sortState>
  <tableColumns count="4">
    <tableColumn id="1" xr3:uid="{AEA92557-BC5D-4C27-AF2F-27CF8613D71C}" uniqueName="1" name="proceso" queryTableFieldId="1" dataDxfId="23"/>
    <tableColumn id="2" xr3:uid="{8ADCFA0D-CFCD-46D7-A48A-670A8AA9545E}" uniqueName="2" name="proceso2" queryTableFieldId="2" dataDxfId="22"/>
    <tableColumn id="3" xr3:uid="{1A897979-DEBF-4A2C-A07D-9F20DDAF40DE}" uniqueName="3" name="N. log" queryTableFieldId="3"/>
    <tableColumn id="4" xr3:uid="{7AE5AF84-DCF8-4F9C-B377-44C18AB8F749}" uniqueName="4" name="tiempo" queryTableFieldId="4" dataDxfId="2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AA93874-3317-408E-A4E1-1335FEDEF0E4}" name="muestra14" displayName="muestra14" ref="A1:D41" tableType="queryTable" totalsRowShown="0">
  <autoFilter ref="A1:D41" xr:uid="{AA504AAD-5EB7-4C65-9C40-E5A06CA041F9}"/>
  <sortState xmlns:xlrd2="http://schemas.microsoft.com/office/spreadsheetml/2017/richdata2" ref="A2:D41">
    <sortCondition ref="A1:A41"/>
  </sortState>
  <tableColumns count="4">
    <tableColumn id="1" xr3:uid="{FBE6B87B-53CB-43BE-9746-F7A1C53BD66E}" uniqueName="1" name="proceso" queryTableFieldId="1" dataDxfId="20"/>
    <tableColumn id="2" xr3:uid="{2C70DEFA-19C1-425D-89C9-19111881425F}" uniqueName="2" name="proceso2" queryTableFieldId="2" dataDxfId="19"/>
    <tableColumn id="3" xr3:uid="{C0695846-8ACE-4A15-87CA-CA6D5929C43A}" uniqueName="3" name="N. log" queryTableFieldId="3"/>
    <tableColumn id="4" xr3:uid="{990D469E-8DC9-4650-8324-28CD54A325D2}" uniqueName="4" name="tiempo" queryTableFieldId="4" dataDxfId="1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BC4A1F-390C-49A4-A3EB-4FCE50A75D3A}" name="muestra15" displayName="muestra15" ref="A1:D41" tableType="queryTable" totalsRowShown="0">
  <autoFilter ref="A1:D41" xr:uid="{ED310B87-07E8-4CC6-B251-965FFF021B1F}"/>
  <sortState xmlns:xlrd2="http://schemas.microsoft.com/office/spreadsheetml/2017/richdata2" ref="A2:D41">
    <sortCondition ref="A1:A41"/>
  </sortState>
  <tableColumns count="4">
    <tableColumn id="1" xr3:uid="{C6625FA9-47D1-4335-AF80-38AF534EA92F}" uniqueName="1" name="proceso" queryTableFieldId="1" dataDxfId="17"/>
    <tableColumn id="2" xr3:uid="{3781BCF1-0625-4A72-9715-12B97D6B2162}" uniqueName="2" name="proceso2" queryTableFieldId="2" dataDxfId="16"/>
    <tableColumn id="3" xr3:uid="{F02F40D9-CE26-4BFE-9F0B-14328432B208}" uniqueName="3" name="N. log" queryTableFieldId="3"/>
    <tableColumn id="4" xr3:uid="{3F6861F3-8C51-46E7-B4D1-0B49FA2832AB}" uniqueName="4" name="tiempo" queryTableFieldId="4" dataDxfId="1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D0357C-A24E-4CE8-889A-9EE8E18EAF20}" name="muestra16" displayName="muestra16" ref="A1:D41" tableType="queryTable" totalsRowShown="0">
  <autoFilter ref="A1:D41" xr:uid="{B058749C-4B7E-44D0-8B89-13CA34763F8B}"/>
  <sortState xmlns:xlrd2="http://schemas.microsoft.com/office/spreadsheetml/2017/richdata2" ref="A2:D41">
    <sortCondition ref="A1:A41"/>
  </sortState>
  <tableColumns count="4">
    <tableColumn id="1" xr3:uid="{06375B25-83E9-4E6F-8302-3472AA27DE2C}" uniqueName="1" name="proceso" queryTableFieldId="1" dataDxfId="14"/>
    <tableColumn id="2" xr3:uid="{110FD31B-4FCC-43FF-9EC3-18719DDCA074}" uniqueName="2" name="proceso2" queryTableFieldId="2" dataDxfId="13"/>
    <tableColumn id="3" xr3:uid="{0F43D82D-0BC7-464D-AD42-FD301B1EA45F}" uniqueName="3" name="N. log" queryTableFieldId="3"/>
    <tableColumn id="4" xr3:uid="{B720C5CC-9F4A-4E63-B0A3-8DCEF5813187}" uniqueName="4" name="tiempo" queryTableFieldId="4" dataDxfId="1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8D987C5-7614-476D-A169-A1991EE44423}" name="muestra17" displayName="muestra17" ref="A1:D41" tableType="queryTable" totalsRowShown="0">
  <autoFilter ref="A1:D41" xr:uid="{863FF2F2-58CA-46FF-9256-C7D3209E35F3}"/>
  <sortState xmlns:xlrd2="http://schemas.microsoft.com/office/spreadsheetml/2017/richdata2" ref="A2:D41">
    <sortCondition ref="A1:A41"/>
  </sortState>
  <tableColumns count="4">
    <tableColumn id="1" xr3:uid="{A58E23A2-BC61-4C56-9F3E-96FE8CF42460}" uniqueName="1" name="proceso" queryTableFieldId="1" dataDxfId="11"/>
    <tableColumn id="2" xr3:uid="{D3E81444-FAF3-4668-A62F-37F767227283}" uniqueName="2" name="proceso2" queryTableFieldId="2" dataDxfId="10"/>
    <tableColumn id="3" xr3:uid="{1F620575-5F3A-4DB3-8FC6-D0F5AFA30407}" uniqueName="3" name="N. log" queryTableFieldId="3"/>
    <tableColumn id="4" xr3:uid="{5EEAC7ED-97F3-445C-98F6-3EA18FDA4AF6}" uniqueName="4" name="tiempo" queryTableFieldId="4" dataDxfId="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FE516-4CD4-415C-B027-D9B63E9D87DA}" name="muestra18" displayName="muestra18" ref="A1:D41" tableType="queryTable" totalsRowShown="0">
  <autoFilter ref="A1:D41" xr:uid="{34430CB5-F881-40AD-A1F6-499135EDAE7B}"/>
  <sortState xmlns:xlrd2="http://schemas.microsoft.com/office/spreadsheetml/2017/richdata2" ref="A2:D41">
    <sortCondition ref="A1:A41"/>
  </sortState>
  <tableColumns count="4">
    <tableColumn id="1" xr3:uid="{6CA416B4-D786-4A2C-A2E7-998D78C1172D}" uniqueName="1" name="proceso" queryTableFieldId="1" dataDxfId="8"/>
    <tableColumn id="2" xr3:uid="{8584229C-8DD0-4B94-A281-E1FF5B6DB3AA}" uniqueName="2" name="proceso2" queryTableFieldId="2" dataDxfId="7"/>
    <tableColumn id="3" xr3:uid="{EF3FED5B-7C47-403E-96FA-7106845DA1B1}" uniqueName="3" name="N. log" queryTableFieldId="3"/>
    <tableColumn id="4" xr3:uid="{F622AF68-1ED2-473B-88F2-B3C35F60346B}" uniqueName="4" name="tiempo" queryTableFieldId="4" dataDxfId="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1D21FBC-046C-4A30-AED6-942DFF43DAF8}" name="muestra19" displayName="muestra19" ref="A1:D41" tableType="queryTable" totalsRowShown="0">
  <autoFilter ref="A1:D41" xr:uid="{6360261B-539B-41BF-9AEE-51E9C0A41680}"/>
  <sortState xmlns:xlrd2="http://schemas.microsoft.com/office/spreadsheetml/2017/richdata2" ref="A2:D41">
    <sortCondition ref="A1:A41"/>
  </sortState>
  <tableColumns count="4">
    <tableColumn id="1" xr3:uid="{2A8B4BB9-0FC4-41C4-BA1C-63C5E1037FD9}" uniqueName="1" name="proceso" queryTableFieldId="1" dataDxfId="5"/>
    <tableColumn id="2" xr3:uid="{1A633E34-B78C-4933-A93A-B857D32F03C4}" uniqueName="2" name="proceso2" queryTableFieldId="2" dataDxfId="4"/>
    <tableColumn id="3" xr3:uid="{2845E7C7-66D5-445E-B26F-9533A3384361}" uniqueName="3" name="N. log" queryTableFieldId="3"/>
    <tableColumn id="4" xr3:uid="{D3FE3826-FC0D-4648-9AB8-9D0D824D34D5}" uniqueName="4" name="tiempo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CFCD98-B1D3-4180-AF28-967647C06DDD}" name="muestra2" displayName="muestra2" ref="A1:D41" tableType="queryTable" totalsRowShown="0">
  <autoFilter ref="A1:D41" xr:uid="{85D6BD15-7487-4F89-BAF2-1889024656B7}"/>
  <sortState xmlns:xlrd2="http://schemas.microsoft.com/office/spreadsheetml/2017/richdata2" ref="A2:D41">
    <sortCondition ref="A1:A41"/>
  </sortState>
  <tableColumns count="4">
    <tableColumn id="1" xr3:uid="{18FB77BA-54C0-4AC6-AE5D-2F647A4B029B}" uniqueName="1" name="proceso" queryTableFieldId="1" dataDxfId="56"/>
    <tableColumn id="2" xr3:uid="{72F2C491-1CA4-4A68-BCFE-8C85876A2CF5}" uniqueName="2" name="proceso2" queryTableFieldId="2" dataDxfId="55"/>
    <tableColumn id="3" xr3:uid="{32315AB3-B671-4440-84B3-B56CA4C3E9F9}" uniqueName="3" name="N. log" queryTableFieldId="3"/>
    <tableColumn id="4" xr3:uid="{FEE6CC27-5921-4477-9223-4EB88862C130}" uniqueName="4" name="tiempo" queryTableFieldId="4" dataDxfId="5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D300C2-C96C-41C5-8506-FE5880E4B67F}" name="muestra20" displayName="muestra20" ref="A1:D41" tableType="queryTable" totalsRowShown="0">
  <autoFilter ref="A1:D41" xr:uid="{F5328DAF-04EF-4EB4-A733-4816845071FC}"/>
  <sortState xmlns:xlrd2="http://schemas.microsoft.com/office/spreadsheetml/2017/richdata2" ref="A2:D41">
    <sortCondition ref="A1:A41"/>
  </sortState>
  <tableColumns count="4">
    <tableColumn id="1" xr3:uid="{E1C0B142-3C99-49AA-BD6D-012EFCE477BD}" uniqueName="1" name="proceso" queryTableFieldId="1" dataDxfId="2"/>
    <tableColumn id="2" xr3:uid="{44B93576-B1F5-4B44-A8D5-1A60C2174200}" uniqueName="2" name="proceso2" queryTableFieldId="2" dataDxfId="1"/>
    <tableColumn id="3" xr3:uid="{B3D2ECDD-4D8B-43DC-83D7-0A1540D574B0}" uniqueName="3" name="N. log" queryTableFieldId="3"/>
    <tableColumn id="4" xr3:uid="{C6418991-94AC-42C8-A9C5-392C931A3F2D}" uniqueName="4" name="tiempo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C45CA3-2DF8-4B85-944B-4264902972A0}" name="muestra3" displayName="muestra3" ref="A1:D41" tableType="queryTable" totalsRowShown="0">
  <autoFilter ref="A1:D41" xr:uid="{3EBCCCDF-DD8C-465C-9D1D-6221E6939F98}"/>
  <sortState xmlns:xlrd2="http://schemas.microsoft.com/office/spreadsheetml/2017/richdata2" ref="A2:D41">
    <sortCondition ref="A1:A41"/>
  </sortState>
  <tableColumns count="4">
    <tableColumn id="1" xr3:uid="{68F2EF74-C2DA-4A09-8CCC-C50F2D6EA8CB}" uniqueName="1" name="proceso" queryTableFieldId="1" dataDxfId="53"/>
    <tableColumn id="2" xr3:uid="{2FB61BB6-3382-4275-A1F3-54C971452D5C}" uniqueName="2" name="proceso2" queryTableFieldId="2" dataDxfId="52"/>
    <tableColumn id="3" xr3:uid="{9E4F085E-3E1C-4D9C-9639-E1711F5DC7DD}" uniqueName="3" name="N. log" queryTableFieldId="3"/>
    <tableColumn id="4" xr3:uid="{1648F8E7-7DC8-4EEF-8764-890CB3EF6DF1}" uniqueName="4" name="tiempo" queryTableFieldId="4" dataDxfId="5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8AC949-64A9-40AF-ABDA-0386F16D646C}" name="muestra4" displayName="muestra4" ref="A1:D41" tableType="queryTable" totalsRowShown="0">
  <autoFilter ref="A1:D41" xr:uid="{BC5519B2-F002-46B2-B081-A1428ECA903D}"/>
  <sortState xmlns:xlrd2="http://schemas.microsoft.com/office/spreadsheetml/2017/richdata2" ref="A2:D41">
    <sortCondition ref="A1:A41"/>
  </sortState>
  <tableColumns count="4">
    <tableColumn id="1" xr3:uid="{EE69813F-9539-4D38-BA5B-F6A4DD4DCBCE}" uniqueName="1" name="proceso" queryTableFieldId="1" dataDxfId="50"/>
    <tableColumn id="2" xr3:uid="{3003D668-E7B2-43DB-B0D8-BDBAF0076061}" uniqueName="2" name="proceso2" queryTableFieldId="2" dataDxfId="49"/>
    <tableColumn id="3" xr3:uid="{4CCD88B8-FC6C-4092-A856-86AA79A9A107}" uniqueName="3" name="N. log" queryTableFieldId="3"/>
    <tableColumn id="4" xr3:uid="{FC503614-3F24-4B65-8EDD-9D83736909F7}" uniqueName="4" name="tiempo" queryTableFieldId="4" dataDxfId="4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DBAC12-086B-4E42-B343-D0DE774A6A35}" name="muestra5" displayName="muestra5" ref="A1:D41" tableType="queryTable" totalsRowShown="0">
  <autoFilter ref="A1:D41" xr:uid="{B581CCAC-7215-4AB6-A1D1-52C0C036F209}"/>
  <sortState xmlns:xlrd2="http://schemas.microsoft.com/office/spreadsheetml/2017/richdata2" ref="A2:D41">
    <sortCondition ref="A1:A41"/>
  </sortState>
  <tableColumns count="4">
    <tableColumn id="1" xr3:uid="{3B7A1BB4-A7DD-43EF-85AE-606036DDC4CA}" uniqueName="1" name="proceso" queryTableFieldId="1" dataDxfId="47"/>
    <tableColumn id="2" xr3:uid="{B5B475D7-C1E4-400A-B008-4D5440AD3E12}" uniqueName="2" name="proceso2" queryTableFieldId="2" dataDxfId="46"/>
    <tableColumn id="3" xr3:uid="{A864E510-F0F6-4496-80AA-696ED22F8F7B}" uniqueName="3" name="N. log" queryTableFieldId="3"/>
    <tableColumn id="4" xr3:uid="{9E03F968-60A8-46DE-A746-9F742236E3E7}" uniqueName="4" name="tiempo" queryTableFieldId="4" dataDxfId="4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E39B2F-4799-4ADC-A479-28E1546D5E63}" name="muestra6" displayName="muestra6" ref="A1:D41" tableType="queryTable" totalsRowShown="0">
  <autoFilter ref="A1:D41" xr:uid="{A34812FA-4906-45EA-855A-15E58DE56156}"/>
  <sortState xmlns:xlrd2="http://schemas.microsoft.com/office/spreadsheetml/2017/richdata2" ref="A2:D41">
    <sortCondition ref="A1:A41"/>
  </sortState>
  <tableColumns count="4">
    <tableColumn id="1" xr3:uid="{64132683-A495-4B57-9FA5-C9D06105F6D0}" uniqueName="1" name="proceso" queryTableFieldId="1" dataDxfId="44"/>
    <tableColumn id="2" xr3:uid="{9A1B723A-4DAB-4AF7-8F14-4E047C43627B}" uniqueName="2" name="proceso2" queryTableFieldId="2" dataDxfId="43"/>
    <tableColumn id="3" xr3:uid="{C7C803B5-1991-43F3-A0E7-71FCBD4B7CA6}" uniqueName="3" name="N. log" queryTableFieldId="3"/>
    <tableColumn id="4" xr3:uid="{EA04366D-B111-43A5-92B8-F897BFB82BA3}" uniqueName="4" name="tiempo" queryTableFieldId="4" dataDxfId="4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18D4F1-955F-499A-8B20-5A6867FE140C}" name="muestra7" displayName="muestra7" ref="A1:D41" tableType="queryTable" totalsRowShown="0">
  <autoFilter ref="A1:D41" xr:uid="{0A95DF47-E740-4850-872B-79E690A79E88}"/>
  <sortState xmlns:xlrd2="http://schemas.microsoft.com/office/spreadsheetml/2017/richdata2" ref="A2:D41">
    <sortCondition ref="A1:A41"/>
  </sortState>
  <tableColumns count="4">
    <tableColumn id="1" xr3:uid="{FC5355DC-373B-4593-B6DB-1869AC3CC2FB}" uniqueName="1" name="proceso" queryTableFieldId="1" dataDxfId="41"/>
    <tableColumn id="2" xr3:uid="{40607F7D-99C2-45C4-A753-DB11B65E11AD}" uniqueName="2" name="proceso2" queryTableFieldId="2" dataDxfId="40"/>
    <tableColumn id="3" xr3:uid="{5CC13EC0-5E26-4DBB-9AEB-1939697A9E60}" uniqueName="3" name="N. log" queryTableFieldId="3"/>
    <tableColumn id="4" xr3:uid="{AE21DEA4-0265-4049-A6BB-DEE9DCF13EDB}" uniqueName="4" name="tiempo" queryTableFieldId="4" dataDxfId="3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23091F-CBA6-4BA8-9B8D-E09EAD5C5595}" name="muestra8" displayName="muestra8" ref="A1:D41" tableType="queryTable" totalsRowShown="0">
  <autoFilter ref="A1:D41" xr:uid="{C233A135-8521-4491-AD48-44B2195188C6}"/>
  <sortState xmlns:xlrd2="http://schemas.microsoft.com/office/spreadsheetml/2017/richdata2" ref="A2:D41">
    <sortCondition ref="A1:A41"/>
  </sortState>
  <tableColumns count="4">
    <tableColumn id="1" xr3:uid="{E5007806-DD23-48FE-8FA0-DD4106AEADEC}" uniqueName="1" name="proceso" queryTableFieldId="1" dataDxfId="38"/>
    <tableColumn id="2" xr3:uid="{CB2420F1-C765-4A7E-A577-8284AA2CE346}" uniqueName="2" name="proceso2" queryTableFieldId="2" dataDxfId="37"/>
    <tableColumn id="3" xr3:uid="{08635DF5-2258-4FBB-A174-EF4C67890003}" uniqueName="3" name="N. log" queryTableFieldId="3"/>
    <tableColumn id="4" xr3:uid="{73576063-3270-4548-8F39-22C9C4E19E7B}" uniqueName="4" name="tiempo" queryTableFieldId="4" dataDxfId="3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6BC4AAC-DDBF-455E-9CAD-D5B583AA6717}" name="muestra9" displayName="muestra9" ref="A1:D41" tableType="queryTable" totalsRowShown="0">
  <autoFilter ref="A1:D41" xr:uid="{1DA1BB92-6D80-4111-B784-A990B8410E10}"/>
  <sortState xmlns:xlrd2="http://schemas.microsoft.com/office/spreadsheetml/2017/richdata2" ref="A2:D41">
    <sortCondition ref="A1:A41"/>
  </sortState>
  <tableColumns count="4">
    <tableColumn id="1" xr3:uid="{79506050-DF70-4A28-994B-CB4849DFCEBE}" uniqueName="1" name="proceso" queryTableFieldId="1" dataDxfId="35"/>
    <tableColumn id="2" xr3:uid="{C0317EC1-B4E9-4528-9FFD-D7AFE5DB54E5}" uniqueName="2" name="proceso2" queryTableFieldId="2" dataDxfId="34"/>
    <tableColumn id="3" xr3:uid="{83330DDD-9514-420A-9D1C-57F5F7B8BD87}" uniqueName="3" name="N. log" queryTableFieldId="3"/>
    <tableColumn id="4" xr3:uid="{39B95B65-7831-4BFF-BCA1-AFE497CFE138}" uniqueName="4" name="tiempo" queryTableFieldId="4" dataDxf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E66E-34AC-489F-A0AD-E02CDA663738}">
  <dimension ref="A1:K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  <col min="7" max="7" width="17" bestFit="1" customWidth="1"/>
    <col min="10" max="10" width="17" bestFit="1" customWidth="1"/>
  </cols>
  <sheetData>
    <row r="1" spans="1:11" x14ac:dyDescent="0.25">
      <c r="A1" t="s">
        <v>4</v>
      </c>
      <c r="B1" t="s">
        <v>5</v>
      </c>
      <c r="C1" t="s">
        <v>6</v>
      </c>
      <c r="D1" t="s">
        <v>3</v>
      </c>
      <c r="G1" t="s">
        <v>11</v>
      </c>
      <c r="J1" t="s">
        <v>12</v>
      </c>
    </row>
    <row r="2" spans="1:11" x14ac:dyDescent="0.25">
      <c r="A2" s="1" t="s">
        <v>0</v>
      </c>
      <c r="B2" s="1" t="s">
        <v>1</v>
      </c>
      <c r="C2">
        <v>1</v>
      </c>
      <c r="D2" s="1">
        <v>990200</v>
      </c>
      <c r="G2" t="s">
        <v>13</v>
      </c>
      <c r="H2">
        <f>muestra1[[#This Row],[tiempo]]</f>
        <v>990200</v>
      </c>
      <c r="J2" t="s">
        <v>13</v>
      </c>
      <c r="K2">
        <f>D22</f>
        <v>1144100</v>
      </c>
    </row>
    <row r="3" spans="1:11" x14ac:dyDescent="0.25">
      <c r="A3" s="1" t="s">
        <v>0</v>
      </c>
      <c r="B3" s="1" t="s">
        <v>1</v>
      </c>
      <c r="C3">
        <v>2</v>
      </c>
      <c r="D3" s="1">
        <v>311700</v>
      </c>
      <c r="G3" t="s">
        <v>10</v>
      </c>
      <c r="H3">
        <f>AVERAGE(D2:D21)</f>
        <v>326575</v>
      </c>
      <c r="J3" t="s">
        <v>10</v>
      </c>
      <c r="K3">
        <f>AVERAGE(D22:D41)</f>
        <v>336735</v>
      </c>
    </row>
    <row r="4" spans="1:11" x14ac:dyDescent="0.25">
      <c r="A4" s="1" t="s">
        <v>0</v>
      </c>
      <c r="B4" s="1" t="s">
        <v>1</v>
      </c>
      <c r="C4">
        <v>3</v>
      </c>
      <c r="D4" s="1">
        <v>307200</v>
      </c>
    </row>
    <row r="5" spans="1:11" x14ac:dyDescent="0.25">
      <c r="A5" s="1" t="s">
        <v>0</v>
      </c>
      <c r="B5" s="1" t="s">
        <v>1</v>
      </c>
      <c r="C5">
        <v>4</v>
      </c>
      <c r="D5" s="1">
        <v>307200</v>
      </c>
    </row>
    <row r="6" spans="1:11" x14ac:dyDescent="0.25">
      <c r="A6" s="1" t="s">
        <v>0</v>
      </c>
      <c r="B6" s="1" t="s">
        <v>1</v>
      </c>
      <c r="C6">
        <v>5</v>
      </c>
      <c r="D6" s="1">
        <v>312700</v>
      </c>
    </row>
    <row r="7" spans="1:11" x14ac:dyDescent="0.25">
      <c r="A7" s="1" t="s">
        <v>0</v>
      </c>
      <c r="B7" s="1" t="s">
        <v>1</v>
      </c>
      <c r="C7">
        <v>6</v>
      </c>
      <c r="D7" s="1">
        <v>295800</v>
      </c>
    </row>
    <row r="8" spans="1:11" x14ac:dyDescent="0.25">
      <c r="A8" s="1" t="s">
        <v>0</v>
      </c>
      <c r="B8" s="1" t="s">
        <v>1</v>
      </c>
      <c r="C8">
        <v>7</v>
      </c>
      <c r="D8" s="1">
        <v>277400</v>
      </c>
    </row>
    <row r="9" spans="1:11" x14ac:dyDescent="0.25">
      <c r="A9" s="1" t="s">
        <v>0</v>
      </c>
      <c r="B9" s="1" t="s">
        <v>1</v>
      </c>
      <c r="C9">
        <v>8</v>
      </c>
      <c r="D9" s="1">
        <v>337100</v>
      </c>
      <c r="F9" s="2"/>
    </row>
    <row r="10" spans="1:11" x14ac:dyDescent="0.25">
      <c r="A10" s="1" t="s">
        <v>0</v>
      </c>
      <c r="B10" s="1" t="s">
        <v>1</v>
      </c>
      <c r="C10">
        <v>9</v>
      </c>
      <c r="D10" s="1">
        <v>225400</v>
      </c>
    </row>
    <row r="11" spans="1:11" x14ac:dyDescent="0.25">
      <c r="A11" s="1" t="s">
        <v>0</v>
      </c>
      <c r="B11" s="1" t="s">
        <v>1</v>
      </c>
      <c r="C11">
        <v>10</v>
      </c>
      <c r="D11" s="1">
        <v>286000</v>
      </c>
    </row>
    <row r="12" spans="1:11" x14ac:dyDescent="0.25">
      <c r="A12" s="1" t="s">
        <v>0</v>
      </c>
      <c r="B12" s="1" t="s">
        <v>1</v>
      </c>
      <c r="C12">
        <v>11</v>
      </c>
      <c r="D12" s="1">
        <v>325200</v>
      </c>
    </row>
    <row r="13" spans="1:11" x14ac:dyDescent="0.25">
      <c r="A13" s="1" t="s">
        <v>0</v>
      </c>
      <c r="B13" s="1" t="s">
        <v>1</v>
      </c>
      <c r="C13">
        <v>12</v>
      </c>
      <c r="D13" s="1">
        <v>305200</v>
      </c>
    </row>
    <row r="14" spans="1:11" x14ac:dyDescent="0.25">
      <c r="A14" s="1" t="s">
        <v>0</v>
      </c>
      <c r="B14" s="1" t="s">
        <v>1</v>
      </c>
      <c r="C14">
        <v>13</v>
      </c>
      <c r="D14" s="1">
        <v>311000</v>
      </c>
    </row>
    <row r="15" spans="1:11" x14ac:dyDescent="0.25">
      <c r="A15" s="1" t="s">
        <v>0</v>
      </c>
      <c r="B15" s="1" t="s">
        <v>1</v>
      </c>
      <c r="C15">
        <v>14</v>
      </c>
      <c r="D15" s="1">
        <v>285900</v>
      </c>
    </row>
    <row r="16" spans="1:11" x14ac:dyDescent="0.25">
      <c r="A16" s="1" t="s">
        <v>0</v>
      </c>
      <c r="B16" s="1" t="s">
        <v>1</v>
      </c>
      <c r="C16">
        <v>15</v>
      </c>
      <c r="D16" s="1">
        <v>294400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243000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253200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280900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317200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264800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1144100</v>
      </c>
    </row>
    <row r="23" spans="1:4" x14ac:dyDescent="0.25">
      <c r="A23" s="1" t="s">
        <v>2</v>
      </c>
      <c r="B23" s="1" t="s">
        <v>1</v>
      </c>
      <c r="C23">
        <v>2</v>
      </c>
      <c r="D23" s="1">
        <v>336200</v>
      </c>
    </row>
    <row r="24" spans="1:4" x14ac:dyDescent="0.25">
      <c r="A24" s="1" t="s">
        <v>2</v>
      </c>
      <c r="B24" s="1" t="s">
        <v>1</v>
      </c>
      <c r="C24">
        <v>3</v>
      </c>
      <c r="D24" s="1">
        <v>338600</v>
      </c>
    </row>
    <row r="25" spans="1:4" x14ac:dyDescent="0.25">
      <c r="A25" s="1" t="s">
        <v>2</v>
      </c>
      <c r="B25" s="1" t="s">
        <v>1</v>
      </c>
      <c r="C25">
        <v>4</v>
      </c>
      <c r="D25" s="1">
        <v>317200</v>
      </c>
    </row>
    <row r="26" spans="1:4" x14ac:dyDescent="0.25">
      <c r="A26" s="1" t="s">
        <v>2</v>
      </c>
      <c r="B26" s="1" t="s">
        <v>1</v>
      </c>
      <c r="C26">
        <v>5</v>
      </c>
      <c r="D26" s="1">
        <v>315600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275000</v>
      </c>
    </row>
    <row r="28" spans="1:4" x14ac:dyDescent="0.25">
      <c r="A28" s="1" t="s">
        <v>2</v>
      </c>
      <c r="B28" s="1" t="s">
        <v>1</v>
      </c>
      <c r="C28">
        <v>7</v>
      </c>
      <c r="D28" s="1">
        <v>341500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255900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259200</v>
      </c>
    </row>
    <row r="31" spans="1:4" x14ac:dyDescent="0.25">
      <c r="A31" s="1" t="s">
        <v>2</v>
      </c>
      <c r="B31" s="1" t="s">
        <v>1</v>
      </c>
      <c r="C31">
        <v>10</v>
      </c>
      <c r="D31" s="1">
        <v>313300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278400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279800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340400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252900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263400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260500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253200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303000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264800</v>
      </c>
    </row>
    <row r="41" spans="1:4" x14ac:dyDescent="0.25">
      <c r="A41" s="1" t="s">
        <v>2</v>
      </c>
      <c r="B41" s="1" t="s">
        <v>1</v>
      </c>
      <c r="C41">
        <v>20</v>
      </c>
      <c r="D41" s="1">
        <v>341700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1515-3208-438C-937B-2041E5AE7885}">
  <dimension ref="A1:D41"/>
  <sheetViews>
    <sheetView topLeftCell="A7" workbookViewId="0">
      <selection activeCell="H27" sqref="H27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843900</v>
      </c>
    </row>
    <row r="3" spans="1:4" x14ac:dyDescent="0.25">
      <c r="A3" s="1" t="s">
        <v>0</v>
      </c>
      <c r="B3" s="1" t="s">
        <v>1</v>
      </c>
      <c r="C3">
        <v>2</v>
      </c>
      <c r="D3" s="1">
        <v>220700</v>
      </c>
    </row>
    <row r="4" spans="1:4" x14ac:dyDescent="0.25">
      <c r="A4" s="1" t="s">
        <v>0</v>
      </c>
      <c r="B4" s="1" t="s">
        <v>1</v>
      </c>
      <c r="C4">
        <v>3</v>
      </c>
      <c r="D4" s="1">
        <v>313300</v>
      </c>
    </row>
    <row r="5" spans="1:4" x14ac:dyDescent="0.25">
      <c r="A5" s="1" t="s">
        <v>0</v>
      </c>
      <c r="B5" s="1" t="s">
        <v>1</v>
      </c>
      <c r="C5">
        <v>4</v>
      </c>
      <c r="D5" s="1">
        <v>136300</v>
      </c>
    </row>
    <row r="6" spans="1:4" x14ac:dyDescent="0.25">
      <c r="A6" s="1" t="s">
        <v>0</v>
      </c>
      <c r="B6" s="1" t="s">
        <v>1</v>
      </c>
      <c r="C6">
        <v>5</v>
      </c>
      <c r="D6" s="1">
        <v>249800</v>
      </c>
    </row>
    <row r="7" spans="1:4" x14ac:dyDescent="0.25">
      <c r="A7" s="1" t="s">
        <v>0</v>
      </c>
      <c r="B7" s="1" t="s">
        <v>1</v>
      </c>
      <c r="C7">
        <v>6</v>
      </c>
      <c r="D7" s="1">
        <v>132100</v>
      </c>
    </row>
    <row r="8" spans="1:4" x14ac:dyDescent="0.25">
      <c r="A8" s="1" t="s">
        <v>0</v>
      </c>
      <c r="B8" s="1" t="s">
        <v>1</v>
      </c>
      <c r="C8">
        <v>7</v>
      </c>
      <c r="D8" s="1">
        <v>233300</v>
      </c>
    </row>
    <row r="9" spans="1:4" x14ac:dyDescent="0.25">
      <c r="A9" s="1" t="s">
        <v>0</v>
      </c>
      <c r="B9" s="1" t="s">
        <v>1</v>
      </c>
      <c r="C9">
        <v>8</v>
      </c>
      <c r="D9" s="1">
        <v>130300</v>
      </c>
    </row>
    <row r="10" spans="1:4" x14ac:dyDescent="0.25">
      <c r="A10" s="1" t="s">
        <v>0</v>
      </c>
      <c r="B10" s="1" t="s">
        <v>1</v>
      </c>
      <c r="C10">
        <v>9</v>
      </c>
      <c r="D10" s="1">
        <v>296500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265700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231200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258400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229300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223500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284400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213100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245800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267300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252500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245900</v>
      </c>
    </row>
    <row r="22" spans="1:4" x14ac:dyDescent="0.25">
      <c r="A22" s="1" t="s">
        <v>2</v>
      </c>
      <c r="B22" s="1" t="s">
        <v>1</v>
      </c>
      <c r="C22">
        <v>1</v>
      </c>
      <c r="D22" s="1">
        <v>931800</v>
      </c>
    </row>
    <row r="23" spans="1:4" x14ac:dyDescent="0.25">
      <c r="A23" s="1" t="s">
        <v>2</v>
      </c>
      <c r="B23" s="1" t="s">
        <v>1</v>
      </c>
      <c r="C23">
        <v>2</v>
      </c>
      <c r="D23" s="1">
        <v>311100</v>
      </c>
    </row>
    <row r="24" spans="1:4" x14ac:dyDescent="0.25">
      <c r="A24" s="1" t="s">
        <v>2</v>
      </c>
      <c r="B24" s="1" t="s">
        <v>1</v>
      </c>
      <c r="C24">
        <v>3</v>
      </c>
      <c r="D24" s="1">
        <v>419400</v>
      </c>
    </row>
    <row r="25" spans="1:4" x14ac:dyDescent="0.25">
      <c r="A25" s="1" t="s">
        <v>2</v>
      </c>
      <c r="B25" s="1" t="s">
        <v>1</v>
      </c>
      <c r="C25">
        <v>4</v>
      </c>
      <c r="D25" s="1">
        <v>408600</v>
      </c>
    </row>
    <row r="26" spans="1:4" x14ac:dyDescent="0.25">
      <c r="A26" s="1" t="s">
        <v>2</v>
      </c>
      <c r="B26" s="1" t="s">
        <v>1</v>
      </c>
      <c r="C26">
        <v>5</v>
      </c>
      <c r="D26" s="1">
        <v>477800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262900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257400</v>
      </c>
    </row>
    <row r="29" spans="1:4" x14ac:dyDescent="0.25">
      <c r="A29" s="1" t="s">
        <v>2</v>
      </c>
      <c r="B29" s="1" t="s">
        <v>1</v>
      </c>
      <c r="C29">
        <v>8</v>
      </c>
      <c r="D29" s="1">
        <v>228000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265000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226100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227800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265800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232800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240400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253100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248100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274500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113700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129500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106800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F4A-F45B-4759-ACF9-C3A6CC523D79}">
  <dimension ref="A1:D41"/>
  <sheetViews>
    <sheetView workbookViewId="0">
      <selection activeCell="I8" sqref="I8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926000</v>
      </c>
    </row>
    <row r="3" spans="1:4" x14ac:dyDescent="0.25">
      <c r="A3" s="1" t="s">
        <v>0</v>
      </c>
      <c r="B3" s="1" t="s">
        <v>1</v>
      </c>
      <c r="C3">
        <v>2</v>
      </c>
      <c r="D3" s="1">
        <v>290800</v>
      </c>
    </row>
    <row r="4" spans="1:4" x14ac:dyDescent="0.25">
      <c r="A4" s="1" t="s">
        <v>0</v>
      </c>
      <c r="B4" s="1" t="s">
        <v>1</v>
      </c>
      <c r="C4">
        <v>3</v>
      </c>
      <c r="D4" s="1">
        <v>241300</v>
      </c>
    </row>
    <row r="5" spans="1:4" x14ac:dyDescent="0.25">
      <c r="A5" s="1" t="s">
        <v>0</v>
      </c>
      <c r="B5" s="1" t="s">
        <v>1</v>
      </c>
      <c r="C5">
        <v>4</v>
      </c>
      <c r="D5" s="1">
        <v>272300</v>
      </c>
    </row>
    <row r="6" spans="1:4" x14ac:dyDescent="0.25">
      <c r="A6" s="1" t="s">
        <v>0</v>
      </c>
      <c r="B6" s="1" t="s">
        <v>1</v>
      </c>
      <c r="C6">
        <v>5</v>
      </c>
      <c r="D6" s="1">
        <v>259500</v>
      </c>
    </row>
    <row r="7" spans="1:4" x14ac:dyDescent="0.25">
      <c r="A7" s="1" t="s">
        <v>0</v>
      </c>
      <c r="B7" s="1" t="s">
        <v>1</v>
      </c>
      <c r="C7">
        <v>6</v>
      </c>
      <c r="D7" s="1">
        <v>249400</v>
      </c>
    </row>
    <row r="8" spans="1:4" x14ac:dyDescent="0.25">
      <c r="A8" s="1" t="s">
        <v>0</v>
      </c>
      <c r="B8" s="1" t="s">
        <v>1</v>
      </c>
      <c r="C8">
        <v>7</v>
      </c>
      <c r="D8" s="1">
        <v>277100</v>
      </c>
    </row>
    <row r="9" spans="1:4" x14ac:dyDescent="0.25">
      <c r="A9" s="1" t="s">
        <v>0</v>
      </c>
      <c r="B9" s="1" t="s">
        <v>1</v>
      </c>
      <c r="C9">
        <v>8</v>
      </c>
      <c r="D9" s="1">
        <v>255200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256400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223100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264300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223300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241700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226700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243100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246700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251500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217500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213800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220600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1066500</v>
      </c>
    </row>
    <row r="23" spans="1:4" x14ac:dyDescent="0.25">
      <c r="A23" s="1" t="s">
        <v>2</v>
      </c>
      <c r="B23" s="1" t="s">
        <v>1</v>
      </c>
      <c r="C23">
        <v>2</v>
      </c>
      <c r="D23" s="1">
        <v>290400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261700</v>
      </c>
    </row>
    <row r="25" spans="1:4" x14ac:dyDescent="0.25">
      <c r="A25" s="1" t="s">
        <v>2</v>
      </c>
      <c r="B25" s="1" t="s">
        <v>1</v>
      </c>
      <c r="C25">
        <v>4</v>
      </c>
      <c r="D25" s="1">
        <v>261500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256700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245900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286600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246600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246000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243900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237600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211800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237700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244100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251500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237600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248900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203900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210700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218400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5832-1654-4561-968C-5DBCEFC3AA54}">
  <dimension ref="A1:D41"/>
  <sheetViews>
    <sheetView workbookViewId="0">
      <selection activeCell="H8" sqref="H8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926300</v>
      </c>
    </row>
    <row r="3" spans="1:4" x14ac:dyDescent="0.25">
      <c r="A3" s="1" t="s">
        <v>0</v>
      </c>
      <c r="B3" s="1" t="s">
        <v>1</v>
      </c>
      <c r="C3">
        <v>2</v>
      </c>
      <c r="D3" s="1">
        <v>1110400</v>
      </c>
    </row>
    <row r="4" spans="1:4" x14ac:dyDescent="0.25">
      <c r="A4" s="1" t="s">
        <v>0</v>
      </c>
      <c r="B4" s="1" t="s">
        <v>1</v>
      </c>
      <c r="C4">
        <v>3</v>
      </c>
      <c r="D4" s="1">
        <v>254700</v>
      </c>
    </row>
    <row r="5" spans="1:4" x14ac:dyDescent="0.25">
      <c r="A5" s="1" t="s">
        <v>0</v>
      </c>
      <c r="B5" s="1" t="s">
        <v>1</v>
      </c>
      <c r="C5">
        <v>4</v>
      </c>
      <c r="D5" s="1">
        <v>244200</v>
      </c>
    </row>
    <row r="6" spans="1:4" x14ac:dyDescent="0.25">
      <c r="A6" s="1" t="s">
        <v>0</v>
      </c>
      <c r="B6" s="1" t="s">
        <v>1</v>
      </c>
      <c r="C6">
        <v>5</v>
      </c>
      <c r="D6" s="1">
        <v>283500</v>
      </c>
    </row>
    <row r="7" spans="1:4" x14ac:dyDescent="0.25">
      <c r="A7" s="1" t="s">
        <v>0</v>
      </c>
      <c r="B7" s="1" t="s">
        <v>1</v>
      </c>
      <c r="C7">
        <v>6</v>
      </c>
      <c r="D7" s="1">
        <v>222900</v>
      </c>
    </row>
    <row r="8" spans="1:4" x14ac:dyDescent="0.25">
      <c r="A8" s="1" t="s">
        <v>0</v>
      </c>
      <c r="B8" s="1" t="s">
        <v>1</v>
      </c>
      <c r="C8">
        <v>7</v>
      </c>
      <c r="D8" s="1">
        <v>215900</v>
      </c>
    </row>
    <row r="9" spans="1:4" x14ac:dyDescent="0.25">
      <c r="A9" s="1" t="s">
        <v>0</v>
      </c>
      <c r="B9" s="1" t="s">
        <v>1</v>
      </c>
      <c r="C9">
        <v>8</v>
      </c>
      <c r="D9" s="1">
        <v>213900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240400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191500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226700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208200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223000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257100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260200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238400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136900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128900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127900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125800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1104100</v>
      </c>
    </row>
    <row r="23" spans="1:4" x14ac:dyDescent="0.25">
      <c r="A23" s="1" t="s">
        <v>2</v>
      </c>
      <c r="B23" s="1" t="s">
        <v>1</v>
      </c>
      <c r="C23">
        <v>2</v>
      </c>
      <c r="D23" s="1">
        <v>132700</v>
      </c>
    </row>
    <row r="24" spans="1:4" x14ac:dyDescent="0.25">
      <c r="A24" s="1" t="s">
        <v>2</v>
      </c>
      <c r="B24" s="1" t="s">
        <v>1</v>
      </c>
      <c r="C24">
        <v>3</v>
      </c>
      <c r="D24" s="1">
        <v>120300</v>
      </c>
    </row>
    <row r="25" spans="1:4" x14ac:dyDescent="0.25">
      <c r="A25" s="1" t="s">
        <v>2</v>
      </c>
      <c r="B25" s="1" t="s">
        <v>1</v>
      </c>
      <c r="C25">
        <v>4</v>
      </c>
      <c r="D25" s="1">
        <v>136100</v>
      </c>
    </row>
    <row r="26" spans="1:4" x14ac:dyDescent="0.25">
      <c r="A26" s="1" t="s">
        <v>2</v>
      </c>
      <c r="B26" s="1" t="s">
        <v>1</v>
      </c>
      <c r="C26">
        <v>5</v>
      </c>
      <c r="D26" s="1">
        <v>126300</v>
      </c>
    </row>
    <row r="27" spans="1:4" x14ac:dyDescent="0.25">
      <c r="A27" s="1" t="s">
        <v>2</v>
      </c>
      <c r="B27" s="1" t="s">
        <v>1</v>
      </c>
      <c r="C27">
        <v>6</v>
      </c>
      <c r="D27" s="1">
        <v>131500</v>
      </c>
    </row>
    <row r="28" spans="1:4" x14ac:dyDescent="0.25">
      <c r="A28" s="1" t="s">
        <v>2</v>
      </c>
      <c r="B28" s="1" t="s">
        <v>1</v>
      </c>
      <c r="C28">
        <v>7</v>
      </c>
      <c r="D28" s="1">
        <v>251900</v>
      </c>
    </row>
    <row r="29" spans="1:4" x14ac:dyDescent="0.25">
      <c r="A29" s="1" t="s">
        <v>2</v>
      </c>
      <c r="B29" s="1" t="s">
        <v>1</v>
      </c>
      <c r="C29">
        <v>8</v>
      </c>
      <c r="D29" s="1">
        <v>228900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286900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244500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229300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226800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234900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231000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205800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234100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233300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244100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217100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261200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81C9-2716-433E-86D2-503D749FBAD9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815500</v>
      </c>
    </row>
    <row r="3" spans="1:4" x14ac:dyDescent="0.25">
      <c r="A3" s="1" t="s">
        <v>0</v>
      </c>
      <c r="B3" s="1" t="s">
        <v>1</v>
      </c>
      <c r="C3">
        <v>2</v>
      </c>
      <c r="D3" s="1">
        <v>253800</v>
      </c>
    </row>
    <row r="4" spans="1:4" x14ac:dyDescent="0.25">
      <c r="A4" s="1" t="s">
        <v>0</v>
      </c>
      <c r="B4" s="1" t="s">
        <v>1</v>
      </c>
      <c r="C4">
        <v>3</v>
      </c>
      <c r="D4" s="1">
        <v>216400</v>
      </c>
    </row>
    <row r="5" spans="1:4" x14ac:dyDescent="0.25">
      <c r="A5" s="1" t="s">
        <v>0</v>
      </c>
      <c r="B5" s="1" t="s">
        <v>1</v>
      </c>
      <c r="C5">
        <v>4</v>
      </c>
      <c r="D5" s="1">
        <v>204900</v>
      </c>
    </row>
    <row r="6" spans="1:4" x14ac:dyDescent="0.25">
      <c r="A6" s="1" t="s">
        <v>0</v>
      </c>
      <c r="B6" s="1" t="s">
        <v>1</v>
      </c>
      <c r="C6">
        <v>5</v>
      </c>
      <c r="D6" s="1">
        <v>224300</v>
      </c>
    </row>
    <row r="7" spans="1:4" x14ac:dyDescent="0.25">
      <c r="A7" s="1" t="s">
        <v>0</v>
      </c>
      <c r="B7" s="1" t="s">
        <v>1</v>
      </c>
      <c r="C7">
        <v>6</v>
      </c>
      <c r="D7" s="1">
        <v>137600</v>
      </c>
    </row>
    <row r="8" spans="1:4" x14ac:dyDescent="0.25">
      <c r="A8" s="1" t="s">
        <v>0</v>
      </c>
      <c r="B8" s="1" t="s">
        <v>1</v>
      </c>
      <c r="C8">
        <v>7</v>
      </c>
      <c r="D8" s="1">
        <v>239600</v>
      </c>
    </row>
    <row r="9" spans="1:4" x14ac:dyDescent="0.25">
      <c r="A9" s="1" t="s">
        <v>0</v>
      </c>
      <c r="B9" s="1" t="s">
        <v>1</v>
      </c>
      <c r="C9">
        <v>8</v>
      </c>
      <c r="D9" s="1">
        <v>269100</v>
      </c>
    </row>
    <row r="10" spans="1:4" x14ac:dyDescent="0.25">
      <c r="A10" s="1" t="s">
        <v>0</v>
      </c>
      <c r="B10" s="1" t="s">
        <v>1</v>
      </c>
      <c r="C10">
        <v>9</v>
      </c>
      <c r="D10" s="1">
        <v>141200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127700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126900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246400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132300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245700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233700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245000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252300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213700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239200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227900</v>
      </c>
    </row>
    <row r="22" spans="1:4" x14ac:dyDescent="0.25">
      <c r="A22" s="1" t="s">
        <v>2</v>
      </c>
      <c r="B22" s="1" t="s">
        <v>1</v>
      </c>
      <c r="C22">
        <v>1</v>
      </c>
      <c r="D22" s="1">
        <v>939200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211800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215700</v>
      </c>
    </row>
    <row r="25" spans="1:4" x14ac:dyDescent="0.25">
      <c r="A25" s="1" t="s">
        <v>2</v>
      </c>
      <c r="B25" s="1" t="s">
        <v>1</v>
      </c>
      <c r="C25">
        <v>4</v>
      </c>
      <c r="D25" s="1">
        <v>186000</v>
      </c>
    </row>
    <row r="26" spans="1:4" x14ac:dyDescent="0.25">
      <c r="A26" s="1" t="s">
        <v>2</v>
      </c>
      <c r="B26" s="1" t="s">
        <v>1</v>
      </c>
      <c r="C26">
        <v>5</v>
      </c>
      <c r="D26" s="1">
        <v>443400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246700</v>
      </c>
    </row>
    <row r="28" spans="1:4" x14ac:dyDescent="0.25">
      <c r="A28" s="1" t="s">
        <v>2</v>
      </c>
      <c r="B28" s="1" t="s">
        <v>1</v>
      </c>
      <c r="C28">
        <v>7</v>
      </c>
      <c r="D28" s="1">
        <v>754700</v>
      </c>
    </row>
    <row r="29" spans="1:4" x14ac:dyDescent="0.25">
      <c r="A29" s="1" t="s">
        <v>2</v>
      </c>
      <c r="B29" s="1" t="s">
        <v>1</v>
      </c>
      <c r="C29">
        <v>8</v>
      </c>
      <c r="D29" s="1">
        <v>462100</v>
      </c>
    </row>
    <row r="30" spans="1:4" x14ac:dyDescent="0.25">
      <c r="A30" s="1" t="s">
        <v>2</v>
      </c>
      <c r="B30" s="1" t="s">
        <v>1</v>
      </c>
      <c r="C30">
        <v>9</v>
      </c>
      <c r="D30" s="1">
        <v>225400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237600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259600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249700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250700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192100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217200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130500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105200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98800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93000</v>
      </c>
    </row>
    <row r="41" spans="1:4" x14ac:dyDescent="0.25">
      <c r="A41" s="1" t="s">
        <v>2</v>
      </c>
      <c r="B41" s="1" t="s">
        <v>1</v>
      </c>
      <c r="C41">
        <v>20</v>
      </c>
      <c r="D41" s="1">
        <v>96500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E68C-660C-4E71-8462-6BC1EDAB4E53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848100</v>
      </c>
    </row>
    <row r="3" spans="1:4" x14ac:dyDescent="0.25">
      <c r="A3" s="1" t="s">
        <v>0</v>
      </c>
      <c r="B3" s="1" t="s">
        <v>1</v>
      </c>
      <c r="C3">
        <v>2</v>
      </c>
      <c r="D3" s="1">
        <v>316300</v>
      </c>
    </row>
    <row r="4" spans="1:4" x14ac:dyDescent="0.25">
      <c r="A4" s="1" t="s">
        <v>0</v>
      </c>
      <c r="B4" s="1" t="s">
        <v>1</v>
      </c>
      <c r="C4">
        <v>3</v>
      </c>
      <c r="D4" s="1">
        <v>223100</v>
      </c>
    </row>
    <row r="5" spans="1:4" x14ac:dyDescent="0.25">
      <c r="A5" s="1" t="s">
        <v>0</v>
      </c>
      <c r="B5" s="1" t="s">
        <v>1</v>
      </c>
      <c r="C5">
        <v>4</v>
      </c>
      <c r="D5" s="1">
        <v>201600</v>
      </c>
    </row>
    <row r="6" spans="1:4" x14ac:dyDescent="0.25">
      <c r="A6" s="1" t="s">
        <v>0</v>
      </c>
      <c r="B6" s="1" t="s">
        <v>1</v>
      </c>
      <c r="C6">
        <v>5</v>
      </c>
      <c r="D6" s="1">
        <v>224300</v>
      </c>
    </row>
    <row r="7" spans="1:4" x14ac:dyDescent="0.25">
      <c r="A7" s="1" t="s">
        <v>0</v>
      </c>
      <c r="B7" s="1" t="s">
        <v>1</v>
      </c>
      <c r="C7">
        <v>6</v>
      </c>
      <c r="D7" s="1">
        <v>256700</v>
      </c>
    </row>
    <row r="8" spans="1:4" x14ac:dyDescent="0.25">
      <c r="A8" s="1" t="s">
        <v>0</v>
      </c>
      <c r="B8" s="1" t="s">
        <v>1</v>
      </c>
      <c r="C8">
        <v>7</v>
      </c>
      <c r="D8" s="1">
        <v>318100</v>
      </c>
    </row>
    <row r="9" spans="1:4" x14ac:dyDescent="0.25">
      <c r="A9" s="1" t="s">
        <v>0</v>
      </c>
      <c r="B9" s="1" t="s">
        <v>1</v>
      </c>
      <c r="C9">
        <v>8</v>
      </c>
      <c r="D9" s="1">
        <v>253300</v>
      </c>
    </row>
    <row r="10" spans="1:4" x14ac:dyDescent="0.25">
      <c r="A10" s="1" t="s">
        <v>0</v>
      </c>
      <c r="B10" s="1" t="s">
        <v>1</v>
      </c>
      <c r="C10">
        <v>9</v>
      </c>
      <c r="D10" s="1">
        <v>244100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251800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248400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113600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264300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262500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266200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268600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267800</v>
      </c>
    </row>
    <row r="19" spans="1:4" x14ac:dyDescent="0.25">
      <c r="A19" s="1" t="s">
        <v>0</v>
      </c>
      <c r="B19" s="1" t="s">
        <v>1</v>
      </c>
      <c r="C19">
        <v>18</v>
      </c>
      <c r="D19" s="1">
        <v>470700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266200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238800</v>
      </c>
    </row>
    <row r="22" spans="1:4" x14ac:dyDescent="0.25">
      <c r="A22" s="1" t="s">
        <v>2</v>
      </c>
      <c r="B22" s="1" t="s">
        <v>1</v>
      </c>
      <c r="C22">
        <v>1</v>
      </c>
      <c r="D22" s="1">
        <v>956700</v>
      </c>
    </row>
    <row r="23" spans="1:4" x14ac:dyDescent="0.25">
      <c r="A23" s="1" t="s">
        <v>2</v>
      </c>
      <c r="B23" s="1" t="s">
        <v>1</v>
      </c>
      <c r="C23">
        <v>2</v>
      </c>
      <c r="D23" s="1">
        <v>309500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230600</v>
      </c>
    </row>
    <row r="25" spans="1:4" x14ac:dyDescent="0.25">
      <c r="A25" s="1" t="s">
        <v>2</v>
      </c>
      <c r="B25" s="1" t="s">
        <v>1</v>
      </c>
      <c r="C25">
        <v>4</v>
      </c>
      <c r="D25" s="1">
        <v>196100</v>
      </c>
    </row>
    <row r="26" spans="1:4" x14ac:dyDescent="0.25">
      <c r="A26" s="1" t="s">
        <v>2</v>
      </c>
      <c r="B26" s="1" t="s">
        <v>1</v>
      </c>
      <c r="C26">
        <v>5</v>
      </c>
      <c r="D26" s="1">
        <v>263000</v>
      </c>
    </row>
    <row r="27" spans="1:4" x14ac:dyDescent="0.25">
      <c r="A27" s="1" t="s">
        <v>2</v>
      </c>
      <c r="B27" s="1" t="s">
        <v>1</v>
      </c>
      <c r="C27">
        <v>6</v>
      </c>
      <c r="D27" s="1">
        <v>281400</v>
      </c>
    </row>
    <row r="28" spans="1:4" x14ac:dyDescent="0.25">
      <c r="A28" s="1" t="s">
        <v>2</v>
      </c>
      <c r="B28" s="1" t="s">
        <v>1</v>
      </c>
      <c r="C28">
        <v>7</v>
      </c>
      <c r="D28" s="1">
        <v>293100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249500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239900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254900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425700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242900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271500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258500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304100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198200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103700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96300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271700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249500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DC96-8B8F-41F3-9933-57C36C190E9F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1027500</v>
      </c>
    </row>
    <row r="3" spans="1:4" x14ac:dyDescent="0.25">
      <c r="A3" s="1" t="s">
        <v>0</v>
      </c>
      <c r="B3" s="1" t="s">
        <v>1</v>
      </c>
      <c r="C3">
        <v>2</v>
      </c>
      <c r="D3" s="1">
        <v>233500</v>
      </c>
    </row>
    <row r="4" spans="1:4" x14ac:dyDescent="0.25">
      <c r="A4" s="1" t="s">
        <v>0</v>
      </c>
      <c r="B4" s="1" t="s">
        <v>1</v>
      </c>
      <c r="C4">
        <v>3</v>
      </c>
      <c r="D4" s="1">
        <v>228500</v>
      </c>
    </row>
    <row r="5" spans="1:4" x14ac:dyDescent="0.25">
      <c r="A5" s="1" t="s">
        <v>0</v>
      </c>
      <c r="B5" s="1" t="s">
        <v>1</v>
      </c>
      <c r="C5">
        <v>4</v>
      </c>
      <c r="D5" s="1">
        <v>241100</v>
      </c>
    </row>
    <row r="6" spans="1:4" x14ac:dyDescent="0.25">
      <c r="A6" s="1" t="s">
        <v>0</v>
      </c>
      <c r="B6" s="1" t="s">
        <v>1</v>
      </c>
      <c r="C6">
        <v>5</v>
      </c>
      <c r="D6" s="1">
        <v>228400</v>
      </c>
    </row>
    <row r="7" spans="1:4" x14ac:dyDescent="0.25">
      <c r="A7" s="1" t="s">
        <v>0</v>
      </c>
      <c r="B7" s="1" t="s">
        <v>1</v>
      </c>
      <c r="C7">
        <v>6</v>
      </c>
      <c r="D7" s="1">
        <v>220000</v>
      </c>
    </row>
    <row r="8" spans="1:4" x14ac:dyDescent="0.25">
      <c r="A8" s="1" t="s">
        <v>0</v>
      </c>
      <c r="B8" s="1" t="s">
        <v>1</v>
      </c>
      <c r="C8">
        <v>7</v>
      </c>
      <c r="D8" s="1">
        <v>273700</v>
      </c>
    </row>
    <row r="9" spans="1:4" x14ac:dyDescent="0.25">
      <c r="A9" s="1" t="s">
        <v>0</v>
      </c>
      <c r="B9" s="1" t="s">
        <v>1</v>
      </c>
      <c r="C9">
        <v>8</v>
      </c>
      <c r="D9" s="1">
        <v>224900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217200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219300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270200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188800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199200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268400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231900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254600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232400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200900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241300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263200</v>
      </c>
    </row>
    <row r="22" spans="1:4" x14ac:dyDescent="0.25">
      <c r="A22" s="1" t="s">
        <v>2</v>
      </c>
      <c r="B22" s="1" t="s">
        <v>1</v>
      </c>
      <c r="C22">
        <v>1</v>
      </c>
      <c r="D22" s="1">
        <v>882300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263400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235200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224600</v>
      </c>
    </row>
    <row r="26" spans="1:4" x14ac:dyDescent="0.25">
      <c r="A26" s="1" t="s">
        <v>2</v>
      </c>
      <c r="B26" s="1" t="s">
        <v>1</v>
      </c>
      <c r="C26">
        <v>5</v>
      </c>
      <c r="D26" s="1">
        <v>227600</v>
      </c>
    </row>
    <row r="27" spans="1:4" x14ac:dyDescent="0.25">
      <c r="A27" s="1" t="s">
        <v>2</v>
      </c>
      <c r="B27" s="1" t="s">
        <v>1</v>
      </c>
      <c r="C27">
        <v>6</v>
      </c>
      <c r="D27" s="1">
        <v>225700</v>
      </c>
    </row>
    <row r="28" spans="1:4" x14ac:dyDescent="0.25">
      <c r="A28" s="1" t="s">
        <v>2</v>
      </c>
      <c r="B28" s="1" t="s">
        <v>1</v>
      </c>
      <c r="C28">
        <v>7</v>
      </c>
      <c r="D28" s="1">
        <v>269600</v>
      </c>
    </row>
    <row r="29" spans="1:4" x14ac:dyDescent="0.25">
      <c r="A29" s="1" t="s">
        <v>2</v>
      </c>
      <c r="B29" s="1" t="s">
        <v>1</v>
      </c>
      <c r="C29">
        <v>8</v>
      </c>
      <c r="D29" s="1">
        <v>219800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263000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225200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261400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183900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199500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230200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242300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281800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211000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234000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236200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232800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6A3F-29B5-4528-9C0D-B5083135C692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982900</v>
      </c>
    </row>
    <row r="3" spans="1:4" x14ac:dyDescent="0.25">
      <c r="A3" s="1" t="s">
        <v>0</v>
      </c>
      <c r="B3" s="1" t="s">
        <v>1</v>
      </c>
      <c r="C3">
        <v>2</v>
      </c>
      <c r="D3" s="1">
        <v>284800</v>
      </c>
    </row>
    <row r="4" spans="1:4" x14ac:dyDescent="0.25">
      <c r="A4" s="1" t="s">
        <v>0</v>
      </c>
      <c r="B4" s="1" t="s">
        <v>1</v>
      </c>
      <c r="C4">
        <v>3</v>
      </c>
      <c r="D4" s="1">
        <v>221600</v>
      </c>
    </row>
    <row r="5" spans="1:4" x14ac:dyDescent="0.25">
      <c r="A5" s="1" t="s">
        <v>0</v>
      </c>
      <c r="B5" s="1" t="s">
        <v>1</v>
      </c>
      <c r="C5">
        <v>4</v>
      </c>
      <c r="D5" s="1">
        <v>259900</v>
      </c>
    </row>
    <row r="6" spans="1:4" x14ac:dyDescent="0.25">
      <c r="A6" s="1" t="s">
        <v>0</v>
      </c>
      <c r="B6" s="1" t="s">
        <v>1</v>
      </c>
      <c r="C6">
        <v>5</v>
      </c>
      <c r="D6" s="1">
        <v>247500</v>
      </c>
    </row>
    <row r="7" spans="1:4" x14ac:dyDescent="0.25">
      <c r="A7" s="1" t="s">
        <v>0</v>
      </c>
      <c r="B7" s="1" t="s">
        <v>1</v>
      </c>
      <c r="C7">
        <v>6</v>
      </c>
      <c r="D7" s="1">
        <v>234500</v>
      </c>
    </row>
    <row r="8" spans="1:4" x14ac:dyDescent="0.25">
      <c r="A8" s="1" t="s">
        <v>0</v>
      </c>
      <c r="B8" s="1" t="s">
        <v>1</v>
      </c>
      <c r="C8">
        <v>7</v>
      </c>
      <c r="D8" s="1">
        <v>243400</v>
      </c>
    </row>
    <row r="9" spans="1:4" x14ac:dyDescent="0.25">
      <c r="A9" s="1" t="s">
        <v>0</v>
      </c>
      <c r="B9" s="1" t="s">
        <v>1</v>
      </c>
      <c r="C9">
        <v>8</v>
      </c>
      <c r="D9" s="1">
        <v>469900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258700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294900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296600</v>
      </c>
    </row>
    <row r="13" spans="1:4" x14ac:dyDescent="0.25">
      <c r="A13" s="1" t="s">
        <v>0</v>
      </c>
      <c r="B13" s="1" t="s">
        <v>1</v>
      </c>
      <c r="C13">
        <v>12</v>
      </c>
      <c r="D13" s="1">
        <v>323500</v>
      </c>
    </row>
    <row r="14" spans="1:4" x14ac:dyDescent="0.25">
      <c r="A14" s="1" t="s">
        <v>0</v>
      </c>
      <c r="B14" s="1" t="s">
        <v>1</v>
      </c>
      <c r="C14">
        <v>13</v>
      </c>
      <c r="D14" s="1">
        <v>346000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212800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215200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333300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267100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196800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194100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272400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1104300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276900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243500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245500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276900</v>
      </c>
    </row>
    <row r="27" spans="1:4" x14ac:dyDescent="0.25">
      <c r="A27" s="1" t="s">
        <v>2</v>
      </c>
      <c r="B27" s="1" t="s">
        <v>1</v>
      </c>
      <c r="C27">
        <v>6</v>
      </c>
      <c r="D27" s="1">
        <v>188700</v>
      </c>
    </row>
    <row r="28" spans="1:4" x14ac:dyDescent="0.25">
      <c r="A28" s="1" t="s">
        <v>2</v>
      </c>
      <c r="B28" s="1" t="s">
        <v>1</v>
      </c>
      <c r="C28">
        <v>7</v>
      </c>
      <c r="D28" s="1">
        <v>311700</v>
      </c>
    </row>
    <row r="29" spans="1:4" x14ac:dyDescent="0.25">
      <c r="A29" s="1" t="s">
        <v>2</v>
      </c>
      <c r="B29" s="1" t="s">
        <v>1</v>
      </c>
      <c r="C29">
        <v>8</v>
      </c>
      <c r="D29" s="1">
        <v>139500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267400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281500</v>
      </c>
    </row>
    <row r="32" spans="1:4" x14ac:dyDescent="0.25">
      <c r="A32" s="1" t="s">
        <v>2</v>
      </c>
      <c r="B32" s="1" t="s">
        <v>1</v>
      </c>
      <c r="C32">
        <v>11</v>
      </c>
      <c r="D32" s="1">
        <v>303700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331500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356000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239500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204100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253400</v>
      </c>
    </row>
    <row r="38" spans="1:4" x14ac:dyDescent="0.25">
      <c r="A38" s="1" t="s">
        <v>2</v>
      </c>
      <c r="B38" s="1" t="s">
        <v>1</v>
      </c>
      <c r="C38">
        <v>17</v>
      </c>
      <c r="D38" s="1">
        <v>308700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242300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193000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231900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78F5-8409-4923-BCC5-C31A176B81A3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870600</v>
      </c>
    </row>
    <row r="3" spans="1:4" x14ac:dyDescent="0.25">
      <c r="A3" s="1" t="s">
        <v>0</v>
      </c>
      <c r="B3" s="1" t="s">
        <v>1</v>
      </c>
      <c r="C3">
        <v>2</v>
      </c>
      <c r="D3" s="1">
        <v>282700</v>
      </c>
    </row>
    <row r="4" spans="1:4" x14ac:dyDescent="0.25">
      <c r="A4" s="1" t="s">
        <v>0</v>
      </c>
      <c r="B4" s="1" t="s">
        <v>1</v>
      </c>
      <c r="C4">
        <v>3</v>
      </c>
      <c r="D4" s="1">
        <v>231000</v>
      </c>
    </row>
    <row r="5" spans="1:4" x14ac:dyDescent="0.25">
      <c r="A5" s="1" t="s">
        <v>0</v>
      </c>
      <c r="B5" s="1" t="s">
        <v>1</v>
      </c>
      <c r="C5">
        <v>4</v>
      </c>
      <c r="D5" s="1">
        <v>260500</v>
      </c>
    </row>
    <row r="6" spans="1:4" x14ac:dyDescent="0.25">
      <c r="A6" s="1" t="s">
        <v>0</v>
      </c>
      <c r="B6" s="1" t="s">
        <v>1</v>
      </c>
      <c r="C6">
        <v>5</v>
      </c>
      <c r="D6" s="1">
        <v>235700</v>
      </c>
    </row>
    <row r="7" spans="1:4" x14ac:dyDescent="0.25">
      <c r="A7" s="1" t="s">
        <v>0</v>
      </c>
      <c r="B7" s="1" t="s">
        <v>1</v>
      </c>
      <c r="C7">
        <v>6</v>
      </c>
      <c r="D7" s="1">
        <v>271000</v>
      </c>
    </row>
    <row r="8" spans="1:4" x14ac:dyDescent="0.25">
      <c r="A8" s="1" t="s">
        <v>0</v>
      </c>
      <c r="B8" s="1" t="s">
        <v>1</v>
      </c>
      <c r="C8">
        <v>7</v>
      </c>
      <c r="D8" s="1">
        <v>334300</v>
      </c>
    </row>
    <row r="9" spans="1:4" x14ac:dyDescent="0.25">
      <c r="A9" s="1" t="s">
        <v>0</v>
      </c>
      <c r="B9" s="1" t="s">
        <v>1</v>
      </c>
      <c r="C9">
        <v>8</v>
      </c>
      <c r="D9" s="1">
        <v>259100</v>
      </c>
    </row>
    <row r="10" spans="1:4" x14ac:dyDescent="0.25">
      <c r="A10" s="1" t="s">
        <v>0</v>
      </c>
      <c r="B10" s="1" t="s">
        <v>1</v>
      </c>
      <c r="C10">
        <v>9</v>
      </c>
      <c r="D10" s="1">
        <v>112200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237200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238800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197900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270200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249200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261200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273400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225600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231200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247900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281500</v>
      </c>
    </row>
    <row r="22" spans="1:4" x14ac:dyDescent="0.25">
      <c r="A22" s="1" t="s">
        <v>2</v>
      </c>
      <c r="B22" s="1" t="s">
        <v>1</v>
      </c>
      <c r="C22">
        <v>1</v>
      </c>
      <c r="D22" s="1">
        <v>992900</v>
      </c>
    </row>
    <row r="23" spans="1:4" x14ac:dyDescent="0.25">
      <c r="A23" s="1" t="s">
        <v>2</v>
      </c>
      <c r="B23" s="1" t="s">
        <v>1</v>
      </c>
      <c r="C23">
        <v>2</v>
      </c>
      <c r="D23" s="1">
        <v>248300</v>
      </c>
    </row>
    <row r="24" spans="1:4" x14ac:dyDescent="0.25">
      <c r="A24" s="1" t="s">
        <v>2</v>
      </c>
      <c r="B24" s="1" t="s">
        <v>1</v>
      </c>
      <c r="C24">
        <v>3</v>
      </c>
      <c r="D24" s="1">
        <v>261000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222100</v>
      </c>
    </row>
    <row r="26" spans="1:4" x14ac:dyDescent="0.25">
      <c r="A26" s="1" t="s">
        <v>2</v>
      </c>
      <c r="B26" s="1" t="s">
        <v>1</v>
      </c>
      <c r="C26">
        <v>5</v>
      </c>
      <c r="D26" s="1">
        <v>284500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234700</v>
      </c>
    </row>
    <row r="28" spans="1:4" x14ac:dyDescent="0.25">
      <c r="A28" s="1" t="s">
        <v>2</v>
      </c>
      <c r="B28" s="1" t="s">
        <v>1</v>
      </c>
      <c r="C28">
        <v>7</v>
      </c>
      <c r="D28" s="1">
        <v>362000</v>
      </c>
    </row>
    <row r="29" spans="1:4" x14ac:dyDescent="0.25">
      <c r="A29" s="1" t="s">
        <v>2</v>
      </c>
      <c r="B29" s="1" t="s">
        <v>1</v>
      </c>
      <c r="C29">
        <v>8</v>
      </c>
      <c r="D29" s="1">
        <v>386200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219800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235000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234800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252600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283200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239600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262200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193600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259800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287800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238300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122500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8122-7FD5-44AD-870B-56509D3BAA78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841300</v>
      </c>
    </row>
    <row r="3" spans="1:4" x14ac:dyDescent="0.25">
      <c r="A3" s="1" t="s">
        <v>0</v>
      </c>
      <c r="B3" s="1" t="s">
        <v>1</v>
      </c>
      <c r="C3">
        <v>2</v>
      </c>
      <c r="D3" s="1">
        <v>115200</v>
      </c>
    </row>
    <row r="4" spans="1:4" x14ac:dyDescent="0.25">
      <c r="A4" s="1" t="s">
        <v>0</v>
      </c>
      <c r="B4" s="1" t="s">
        <v>1</v>
      </c>
      <c r="C4">
        <v>3</v>
      </c>
      <c r="D4" s="1">
        <v>294100</v>
      </c>
    </row>
    <row r="5" spans="1:4" x14ac:dyDescent="0.25">
      <c r="A5" s="1" t="s">
        <v>0</v>
      </c>
      <c r="B5" s="1" t="s">
        <v>1</v>
      </c>
      <c r="C5">
        <v>4</v>
      </c>
      <c r="D5" s="1">
        <v>250400</v>
      </c>
    </row>
    <row r="6" spans="1:4" x14ac:dyDescent="0.25">
      <c r="A6" s="1" t="s">
        <v>0</v>
      </c>
      <c r="B6" s="1" t="s">
        <v>1</v>
      </c>
      <c r="C6">
        <v>5</v>
      </c>
      <c r="D6" s="1">
        <v>230900</v>
      </c>
    </row>
    <row r="7" spans="1:4" x14ac:dyDescent="0.25">
      <c r="A7" s="1" t="s">
        <v>0</v>
      </c>
      <c r="B7" s="1" t="s">
        <v>1</v>
      </c>
      <c r="C7">
        <v>6</v>
      </c>
      <c r="D7" s="1">
        <v>304200</v>
      </c>
    </row>
    <row r="8" spans="1:4" x14ac:dyDescent="0.25">
      <c r="A8" s="1" t="s">
        <v>0</v>
      </c>
      <c r="B8" s="1" t="s">
        <v>1</v>
      </c>
      <c r="C8">
        <v>7</v>
      </c>
      <c r="D8" s="1">
        <v>229200</v>
      </c>
    </row>
    <row r="9" spans="1:4" x14ac:dyDescent="0.25">
      <c r="A9" s="1" t="s">
        <v>0</v>
      </c>
      <c r="B9" s="1" t="s">
        <v>1</v>
      </c>
      <c r="C9">
        <v>8</v>
      </c>
      <c r="D9" s="1">
        <v>307600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128400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108300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328400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224700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232400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247200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222900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218400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305600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227500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254600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1070800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268600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237900</v>
      </c>
    </row>
    <row r="25" spans="1:4" x14ac:dyDescent="0.25">
      <c r="A25" s="1" t="s">
        <v>2</v>
      </c>
      <c r="B25" s="1" t="s">
        <v>1</v>
      </c>
      <c r="C25">
        <v>4</v>
      </c>
      <c r="D25" s="1">
        <v>283600</v>
      </c>
    </row>
    <row r="26" spans="1:4" x14ac:dyDescent="0.25">
      <c r="A26" s="1" t="s">
        <v>2</v>
      </c>
      <c r="B26" s="1" t="s">
        <v>1</v>
      </c>
      <c r="C26">
        <v>5</v>
      </c>
      <c r="D26" s="1">
        <v>261900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262300</v>
      </c>
    </row>
    <row r="28" spans="1:4" x14ac:dyDescent="0.25">
      <c r="A28" s="1" t="s">
        <v>2</v>
      </c>
      <c r="B28" s="1" t="s">
        <v>1</v>
      </c>
      <c r="C28">
        <v>7</v>
      </c>
      <c r="D28" s="1">
        <v>279300</v>
      </c>
    </row>
    <row r="29" spans="1:4" x14ac:dyDescent="0.25">
      <c r="A29" s="1" t="s">
        <v>2</v>
      </c>
      <c r="B29" s="1" t="s">
        <v>1</v>
      </c>
      <c r="C29">
        <v>8</v>
      </c>
      <c r="D29" s="1">
        <v>552300</v>
      </c>
    </row>
    <row r="30" spans="1:4" x14ac:dyDescent="0.25">
      <c r="A30" s="1" t="s">
        <v>2</v>
      </c>
      <c r="B30" s="1" t="s">
        <v>1</v>
      </c>
      <c r="C30">
        <v>9</v>
      </c>
      <c r="D30" s="1">
        <v>308000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216900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269000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257100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184700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315900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232900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207400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260700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109100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105200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105900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509F-03E4-4AAD-91A0-8430B6630A2A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941200</v>
      </c>
    </row>
    <row r="3" spans="1:4" x14ac:dyDescent="0.25">
      <c r="A3" s="1" t="s">
        <v>0</v>
      </c>
      <c r="B3" s="1" t="s">
        <v>1</v>
      </c>
      <c r="C3">
        <v>2</v>
      </c>
      <c r="D3" s="1">
        <v>281900</v>
      </c>
    </row>
    <row r="4" spans="1:4" x14ac:dyDescent="0.25">
      <c r="A4" s="1" t="s">
        <v>0</v>
      </c>
      <c r="B4" s="1" t="s">
        <v>1</v>
      </c>
      <c r="C4">
        <v>3</v>
      </c>
      <c r="D4" s="1">
        <v>215100</v>
      </c>
    </row>
    <row r="5" spans="1:4" x14ac:dyDescent="0.25">
      <c r="A5" s="1" t="s">
        <v>0</v>
      </c>
      <c r="B5" s="1" t="s">
        <v>1</v>
      </c>
      <c r="C5">
        <v>4</v>
      </c>
      <c r="D5" s="1">
        <v>312000</v>
      </c>
    </row>
    <row r="6" spans="1:4" x14ac:dyDescent="0.25">
      <c r="A6" s="1" t="s">
        <v>0</v>
      </c>
      <c r="B6" s="1" t="s">
        <v>1</v>
      </c>
      <c r="C6">
        <v>5</v>
      </c>
      <c r="D6" s="1">
        <v>235300</v>
      </c>
    </row>
    <row r="7" spans="1:4" x14ac:dyDescent="0.25">
      <c r="A7" s="1" t="s">
        <v>0</v>
      </c>
      <c r="B7" s="1" t="s">
        <v>1</v>
      </c>
      <c r="C7">
        <v>6</v>
      </c>
      <c r="D7" s="1">
        <v>136800</v>
      </c>
    </row>
    <row r="8" spans="1:4" x14ac:dyDescent="0.25">
      <c r="A8" s="1" t="s">
        <v>0</v>
      </c>
      <c r="B8" s="1" t="s">
        <v>1</v>
      </c>
      <c r="C8">
        <v>7</v>
      </c>
      <c r="D8" s="1">
        <v>130100</v>
      </c>
    </row>
    <row r="9" spans="1:4" x14ac:dyDescent="0.25">
      <c r="A9" s="1" t="s">
        <v>0</v>
      </c>
      <c r="B9" s="1" t="s">
        <v>1</v>
      </c>
      <c r="C9">
        <v>8</v>
      </c>
      <c r="D9" s="1">
        <v>285200</v>
      </c>
    </row>
    <row r="10" spans="1:4" x14ac:dyDescent="0.25">
      <c r="A10" s="1" t="s">
        <v>0</v>
      </c>
      <c r="B10" s="1" t="s">
        <v>1</v>
      </c>
      <c r="C10">
        <v>9</v>
      </c>
      <c r="D10" s="1">
        <v>347800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251000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215300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102600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251400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239000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256900</v>
      </c>
    </row>
    <row r="17" spans="1:4" x14ac:dyDescent="0.25">
      <c r="A17" s="1" t="s">
        <v>0</v>
      </c>
      <c r="B17" s="1" t="s">
        <v>1</v>
      </c>
      <c r="C17">
        <v>16</v>
      </c>
      <c r="D17" s="1">
        <v>101800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254700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215200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232100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391900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1025300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225800</v>
      </c>
    </row>
    <row r="24" spans="1:4" x14ac:dyDescent="0.25">
      <c r="A24" s="1" t="s">
        <v>2</v>
      </c>
      <c r="B24" s="1" t="s">
        <v>1</v>
      </c>
      <c r="C24">
        <v>3</v>
      </c>
      <c r="D24" s="1">
        <v>273200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228700</v>
      </c>
    </row>
    <row r="26" spans="1:4" x14ac:dyDescent="0.25">
      <c r="A26" s="1" t="s">
        <v>2</v>
      </c>
      <c r="B26" s="1" t="s">
        <v>1</v>
      </c>
      <c r="C26">
        <v>5</v>
      </c>
      <c r="D26" s="1">
        <v>590800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277000</v>
      </c>
    </row>
    <row r="28" spans="1:4" x14ac:dyDescent="0.25">
      <c r="A28" s="1" t="s">
        <v>2</v>
      </c>
      <c r="B28" s="1" t="s">
        <v>1</v>
      </c>
      <c r="C28">
        <v>7</v>
      </c>
      <c r="D28" s="1">
        <v>101400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239300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213700</v>
      </c>
    </row>
    <row r="31" spans="1:4" x14ac:dyDescent="0.25">
      <c r="A31" s="1" t="s">
        <v>2</v>
      </c>
      <c r="B31" s="1" t="s">
        <v>1</v>
      </c>
      <c r="C31">
        <v>10</v>
      </c>
      <c r="D31" s="1">
        <v>388300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254000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233500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392800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265300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238400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257600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137200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208200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103200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106800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0147-9BDD-49B6-A3C2-3BDE7BDE06D6}">
  <dimension ref="A1:K41"/>
  <sheetViews>
    <sheetView topLeftCell="A13" workbookViewId="0">
      <selection activeCell="E21" sqref="E2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11" x14ac:dyDescent="0.25">
      <c r="A1" t="s">
        <v>4</v>
      </c>
      <c r="B1" t="s">
        <v>5</v>
      </c>
      <c r="C1" t="s">
        <v>6</v>
      </c>
      <c r="D1" t="s">
        <v>3</v>
      </c>
      <c r="G1" t="s">
        <v>11</v>
      </c>
      <c r="J1" t="s">
        <v>12</v>
      </c>
    </row>
    <row r="2" spans="1:11" x14ac:dyDescent="0.25">
      <c r="A2" s="1" t="s">
        <v>0</v>
      </c>
      <c r="B2" s="1" t="s">
        <v>1</v>
      </c>
      <c r="C2">
        <v>1</v>
      </c>
      <c r="D2" s="1">
        <v>866500</v>
      </c>
      <c r="G2" t="s">
        <v>13</v>
      </c>
      <c r="H2">
        <f>muestra2[[#This Row],[tiempo]]</f>
        <v>866500</v>
      </c>
      <c r="J2" t="s">
        <v>13</v>
      </c>
      <c r="K2">
        <f>D22</f>
        <v>1018600</v>
      </c>
    </row>
    <row r="3" spans="1:11" x14ac:dyDescent="0.25">
      <c r="A3" s="1" t="s">
        <v>0</v>
      </c>
      <c r="B3" s="1" t="s">
        <v>1</v>
      </c>
      <c r="C3">
        <v>2</v>
      </c>
      <c r="D3" s="1">
        <v>299100</v>
      </c>
      <c r="G3" t="s">
        <v>10</v>
      </c>
      <c r="H3">
        <f>AVERAGE(D2:D21)</f>
        <v>280905</v>
      </c>
      <c r="J3" t="s">
        <v>10</v>
      </c>
      <c r="K3">
        <f>AVERAGE(D22:D41)</f>
        <v>305685</v>
      </c>
    </row>
    <row r="4" spans="1:11" x14ac:dyDescent="0.25">
      <c r="A4" s="1" t="s">
        <v>0</v>
      </c>
      <c r="B4" s="1" t="s">
        <v>1</v>
      </c>
      <c r="C4">
        <v>3</v>
      </c>
      <c r="D4" s="1">
        <v>223500</v>
      </c>
    </row>
    <row r="5" spans="1:11" x14ac:dyDescent="0.25">
      <c r="A5" s="1" t="s">
        <v>0</v>
      </c>
      <c r="B5" s="1" t="s">
        <v>1</v>
      </c>
      <c r="C5">
        <v>4</v>
      </c>
      <c r="D5" s="1">
        <v>332300</v>
      </c>
    </row>
    <row r="6" spans="1:11" x14ac:dyDescent="0.25">
      <c r="A6" s="1" t="s">
        <v>0</v>
      </c>
      <c r="B6" s="1" t="s">
        <v>1</v>
      </c>
      <c r="C6">
        <v>5</v>
      </c>
      <c r="D6" s="1">
        <v>219600</v>
      </c>
    </row>
    <row r="7" spans="1:11" x14ac:dyDescent="0.25">
      <c r="A7" s="1" t="s">
        <v>0</v>
      </c>
      <c r="B7" s="1" t="s">
        <v>1</v>
      </c>
      <c r="C7">
        <v>6</v>
      </c>
      <c r="D7" s="1">
        <v>125000</v>
      </c>
    </row>
    <row r="8" spans="1:11" x14ac:dyDescent="0.25">
      <c r="A8" s="1" t="s">
        <v>0</v>
      </c>
      <c r="B8" s="1" t="s">
        <v>1</v>
      </c>
      <c r="C8">
        <v>7</v>
      </c>
      <c r="D8" s="1">
        <v>248800</v>
      </c>
    </row>
    <row r="9" spans="1:11" x14ac:dyDescent="0.25">
      <c r="A9" s="1" t="s">
        <v>0</v>
      </c>
      <c r="B9" s="1" t="s">
        <v>1</v>
      </c>
      <c r="C9">
        <v>8</v>
      </c>
      <c r="D9" s="1">
        <v>293900</v>
      </c>
    </row>
    <row r="10" spans="1:11" x14ac:dyDescent="0.25">
      <c r="A10" s="1" t="s">
        <v>0</v>
      </c>
      <c r="B10" s="1" t="s">
        <v>1</v>
      </c>
      <c r="C10">
        <v>9</v>
      </c>
      <c r="D10" s="1">
        <v>279700</v>
      </c>
    </row>
    <row r="11" spans="1:11" x14ac:dyDescent="0.25">
      <c r="A11" s="1" t="s">
        <v>0</v>
      </c>
      <c r="B11" s="1" t="s">
        <v>1</v>
      </c>
      <c r="C11">
        <v>10</v>
      </c>
      <c r="D11" s="1">
        <v>280900</v>
      </c>
    </row>
    <row r="12" spans="1:11" x14ac:dyDescent="0.25">
      <c r="A12" s="1" t="s">
        <v>0</v>
      </c>
      <c r="B12" s="1" t="s">
        <v>1</v>
      </c>
      <c r="C12">
        <v>11</v>
      </c>
      <c r="D12" s="1">
        <v>265000</v>
      </c>
    </row>
    <row r="13" spans="1:11" x14ac:dyDescent="0.25">
      <c r="A13" s="1" t="s">
        <v>0</v>
      </c>
      <c r="B13" s="1" t="s">
        <v>1</v>
      </c>
      <c r="C13">
        <v>12</v>
      </c>
      <c r="D13" s="1">
        <v>255100</v>
      </c>
    </row>
    <row r="14" spans="1:11" x14ac:dyDescent="0.25">
      <c r="A14" s="1" t="s">
        <v>0</v>
      </c>
      <c r="B14" s="1" t="s">
        <v>1</v>
      </c>
      <c r="C14">
        <v>13</v>
      </c>
      <c r="D14" s="1">
        <v>237200</v>
      </c>
    </row>
    <row r="15" spans="1:11" x14ac:dyDescent="0.25">
      <c r="A15" s="1" t="s">
        <v>0</v>
      </c>
      <c r="B15" s="1" t="s">
        <v>1</v>
      </c>
      <c r="C15">
        <v>14</v>
      </c>
      <c r="D15" s="1">
        <v>250300</v>
      </c>
    </row>
    <row r="16" spans="1:11" x14ac:dyDescent="0.25">
      <c r="A16" s="1" t="s">
        <v>0</v>
      </c>
      <c r="B16" s="1" t="s">
        <v>1</v>
      </c>
      <c r="C16">
        <v>15</v>
      </c>
      <c r="D16" s="1">
        <v>116700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246900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257500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263900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293100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263100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1018600</v>
      </c>
    </row>
    <row r="23" spans="1:4" x14ac:dyDescent="0.25">
      <c r="A23" s="1" t="s">
        <v>2</v>
      </c>
      <c r="B23" s="1" t="s">
        <v>1</v>
      </c>
      <c r="C23">
        <v>2</v>
      </c>
      <c r="D23" s="1">
        <v>251800</v>
      </c>
    </row>
    <row r="24" spans="1:4" x14ac:dyDescent="0.25">
      <c r="A24" s="1" t="s">
        <v>2</v>
      </c>
      <c r="B24" s="1" t="s">
        <v>1</v>
      </c>
      <c r="C24">
        <v>3</v>
      </c>
      <c r="D24" s="1">
        <v>329900</v>
      </c>
    </row>
    <row r="25" spans="1:4" x14ac:dyDescent="0.25">
      <c r="A25" s="1" t="s">
        <v>2</v>
      </c>
      <c r="B25" s="1" t="s">
        <v>1</v>
      </c>
      <c r="C25">
        <v>4</v>
      </c>
      <c r="D25" s="1">
        <v>197700</v>
      </c>
    </row>
    <row r="26" spans="1:4" x14ac:dyDescent="0.25">
      <c r="A26" s="1" t="s">
        <v>2</v>
      </c>
      <c r="B26" s="1" t="s">
        <v>1</v>
      </c>
      <c r="C26">
        <v>5</v>
      </c>
      <c r="D26" s="1">
        <v>414600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266200</v>
      </c>
    </row>
    <row r="28" spans="1:4" x14ac:dyDescent="0.25">
      <c r="A28" s="1" t="s">
        <v>2</v>
      </c>
      <c r="B28" s="1" t="s">
        <v>1</v>
      </c>
      <c r="C28">
        <v>7</v>
      </c>
      <c r="D28" s="1">
        <v>271100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290900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259900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276700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255300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239800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423600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262400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214800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300500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275300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258400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170200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136000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3F38-74B4-404B-BB2C-617A5A7EB163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918400</v>
      </c>
    </row>
    <row r="3" spans="1:4" x14ac:dyDescent="0.25">
      <c r="A3" s="1" t="s">
        <v>0</v>
      </c>
      <c r="B3" s="1" t="s">
        <v>1</v>
      </c>
      <c r="C3">
        <v>2</v>
      </c>
      <c r="D3" s="1">
        <v>251600</v>
      </c>
    </row>
    <row r="4" spans="1:4" x14ac:dyDescent="0.25">
      <c r="A4" s="1" t="s">
        <v>0</v>
      </c>
      <c r="B4" s="1" t="s">
        <v>1</v>
      </c>
      <c r="C4">
        <v>3</v>
      </c>
      <c r="D4" s="1">
        <v>206800</v>
      </c>
    </row>
    <row r="5" spans="1:4" x14ac:dyDescent="0.25">
      <c r="A5" s="1" t="s">
        <v>0</v>
      </c>
      <c r="B5" s="1" t="s">
        <v>1</v>
      </c>
      <c r="C5">
        <v>4</v>
      </c>
      <c r="D5" s="1">
        <v>244500</v>
      </c>
    </row>
    <row r="6" spans="1:4" x14ac:dyDescent="0.25">
      <c r="A6" s="1" t="s">
        <v>0</v>
      </c>
      <c r="B6" s="1" t="s">
        <v>1</v>
      </c>
      <c r="C6">
        <v>5</v>
      </c>
      <c r="D6" s="1">
        <v>226700</v>
      </c>
    </row>
    <row r="7" spans="1:4" x14ac:dyDescent="0.25">
      <c r="A7" s="1" t="s">
        <v>0</v>
      </c>
      <c r="B7" s="1" t="s">
        <v>1</v>
      </c>
      <c r="C7">
        <v>6</v>
      </c>
      <c r="D7" s="1">
        <v>195300</v>
      </c>
    </row>
    <row r="8" spans="1:4" x14ac:dyDescent="0.25">
      <c r="A8" s="1" t="s">
        <v>0</v>
      </c>
      <c r="B8" s="1" t="s">
        <v>1</v>
      </c>
      <c r="C8">
        <v>7</v>
      </c>
      <c r="D8" s="1">
        <v>284900</v>
      </c>
    </row>
    <row r="9" spans="1:4" x14ac:dyDescent="0.25">
      <c r="A9" s="1" t="s">
        <v>0</v>
      </c>
      <c r="B9" s="1" t="s">
        <v>1</v>
      </c>
      <c r="C9">
        <v>8</v>
      </c>
      <c r="D9" s="1">
        <v>225200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283900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236600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133300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198600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178000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369600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259600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220000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244500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198900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199800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249800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1045100</v>
      </c>
    </row>
    <row r="23" spans="1:4" x14ac:dyDescent="0.25">
      <c r="A23" s="1" t="s">
        <v>2</v>
      </c>
      <c r="B23" s="1" t="s">
        <v>1</v>
      </c>
      <c r="C23">
        <v>2</v>
      </c>
      <c r="D23" s="1">
        <v>223700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216100</v>
      </c>
    </row>
    <row r="25" spans="1:4" x14ac:dyDescent="0.25">
      <c r="A25" s="1" t="s">
        <v>2</v>
      </c>
      <c r="B25" s="1" t="s">
        <v>1</v>
      </c>
      <c r="C25">
        <v>4</v>
      </c>
      <c r="D25" s="1">
        <v>267200</v>
      </c>
    </row>
    <row r="26" spans="1:4" x14ac:dyDescent="0.25">
      <c r="A26" s="1" t="s">
        <v>2</v>
      </c>
      <c r="B26" s="1" t="s">
        <v>1</v>
      </c>
      <c r="C26">
        <v>5</v>
      </c>
      <c r="D26" s="1">
        <v>188400</v>
      </c>
    </row>
    <row r="27" spans="1:4" x14ac:dyDescent="0.25">
      <c r="A27" s="1" t="s">
        <v>2</v>
      </c>
      <c r="B27" s="1" t="s">
        <v>1</v>
      </c>
      <c r="C27">
        <v>6</v>
      </c>
      <c r="D27" s="1">
        <v>199900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304300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234600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258300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404800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188700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199600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105700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270000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283200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172900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266000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200800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182100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286700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6352-0448-4B83-B91D-71C5A3B1A64B}">
  <dimension ref="A1:L41"/>
  <sheetViews>
    <sheetView topLeftCell="C13" workbookViewId="0">
      <selection activeCell="Q31" sqref="Q31"/>
    </sheetView>
  </sheetViews>
  <sheetFormatPr baseColWidth="10" defaultRowHeight="15" x14ac:dyDescent="0.25"/>
  <cols>
    <col min="4" max="4" width="22.140625" bestFit="1" customWidth="1"/>
    <col min="6" max="6" width="17" hidden="1" customWidth="1"/>
    <col min="7" max="7" width="42.5703125" bestFit="1" customWidth="1"/>
    <col min="10" max="10" width="34.42578125" bestFit="1" customWidth="1"/>
  </cols>
  <sheetData>
    <row r="1" spans="1:12" x14ac:dyDescent="0.25">
      <c r="A1" s="3" t="s">
        <v>15</v>
      </c>
      <c r="B1" s="3" t="s">
        <v>9</v>
      </c>
      <c r="C1" s="3" t="s">
        <v>7</v>
      </c>
      <c r="D1" s="3" t="s">
        <v>14</v>
      </c>
      <c r="E1" s="3" t="s">
        <v>8</v>
      </c>
      <c r="F1" s="3" t="s">
        <v>16</v>
      </c>
      <c r="G1" s="3" t="s">
        <v>16</v>
      </c>
    </row>
    <row r="2" spans="1:12" x14ac:dyDescent="0.25">
      <c r="A2">
        <v>1</v>
      </c>
      <c r="B2">
        <v>1</v>
      </c>
      <c r="C2">
        <f>AVERAGE('1'!$D$2:$D$21)</f>
        <v>326575</v>
      </c>
      <c r="D2">
        <f>'1'!$D$2</f>
        <v>990200</v>
      </c>
      <c r="E2">
        <f>MAX('1'!$D$2:$D$21)</f>
        <v>990200</v>
      </c>
      <c r="F2">
        <v>296200</v>
      </c>
      <c r="G2" s="4">
        <v>285300</v>
      </c>
      <c r="J2" s="6"/>
      <c r="K2" s="6" t="s">
        <v>11</v>
      </c>
      <c r="L2" s="6" t="s">
        <v>12</v>
      </c>
    </row>
    <row r="3" spans="1:12" x14ac:dyDescent="0.25">
      <c r="A3">
        <v>2</v>
      </c>
      <c r="B3">
        <v>1</v>
      </c>
      <c r="C3">
        <f>AVERAGE('2'!$D$2:$D$21)</f>
        <v>280905</v>
      </c>
      <c r="D3">
        <f>'2'!$D$2</f>
        <v>866500</v>
      </c>
      <c r="E3">
        <f>MAX('2'!$D$2:$D$21)</f>
        <v>866500</v>
      </c>
      <c r="F3">
        <v>246000</v>
      </c>
      <c r="G3" s="5">
        <v>300</v>
      </c>
      <c r="J3" s="6" t="s">
        <v>22</v>
      </c>
      <c r="K3" s="6">
        <f>MAX(G2:G21)</f>
        <v>285300</v>
      </c>
      <c r="L3" s="6">
        <f>MAX(G22:G41)</f>
        <v>292800</v>
      </c>
    </row>
    <row r="4" spans="1:12" x14ac:dyDescent="0.25">
      <c r="A4">
        <v>3</v>
      </c>
      <c r="B4">
        <v>1</v>
      </c>
      <c r="C4">
        <f>AVERAGE('3'!$D$2:$D$21)</f>
        <v>297025</v>
      </c>
      <c r="D4">
        <f>'3'!$D$2</f>
        <v>957700</v>
      </c>
      <c r="E4">
        <f>MAX('3'!$D$2:$D$21)</f>
        <v>957700</v>
      </c>
      <c r="F4">
        <v>245900</v>
      </c>
      <c r="G4" s="4">
        <v>300</v>
      </c>
      <c r="J4" s="6" t="s">
        <v>23</v>
      </c>
      <c r="K4" s="6">
        <f>MAX(C2:C21)</f>
        <v>326575</v>
      </c>
      <c r="L4" s="6">
        <f>MAX(C22:C41)</f>
        <v>336735</v>
      </c>
    </row>
    <row r="5" spans="1:12" x14ac:dyDescent="0.25">
      <c r="A5">
        <v>4</v>
      </c>
      <c r="B5">
        <v>1</v>
      </c>
      <c r="C5">
        <f>AVERAGE('4'!$D$2:$D$21)</f>
        <v>258785</v>
      </c>
      <c r="D5">
        <f>'4'!$D$2</f>
        <v>879700</v>
      </c>
      <c r="E5">
        <f>MAX('4'!$D$2:$D$21)</f>
        <v>879700</v>
      </c>
      <c r="F5">
        <v>255300</v>
      </c>
      <c r="G5" s="5">
        <v>400</v>
      </c>
      <c r="J5" s="6" t="s">
        <v>21</v>
      </c>
      <c r="K5" s="6">
        <f>AVERAGE(G3:G21)</f>
        <v>721.0526315789474</v>
      </c>
      <c r="L5" s="6">
        <f>AVERAGE(G23:G41)</f>
        <v>684.21052631578948</v>
      </c>
    </row>
    <row r="6" spans="1:12" x14ac:dyDescent="0.25">
      <c r="A6">
        <v>5</v>
      </c>
      <c r="B6">
        <v>1</v>
      </c>
      <c r="C6">
        <f>AVERAGE('5'!$D$2:$D$21)</f>
        <v>282705</v>
      </c>
      <c r="D6">
        <f>'5'!$D$2</f>
        <v>1252700</v>
      </c>
      <c r="E6">
        <f>MAX('5'!$D$2:$D$21)</f>
        <v>1252700</v>
      </c>
      <c r="F6">
        <v>286400</v>
      </c>
      <c r="G6" s="4">
        <v>400</v>
      </c>
      <c r="J6" s="6" t="s">
        <v>24</v>
      </c>
      <c r="K6" s="6">
        <f>AVERAGE(C3:C21)</f>
        <v>276292.89473684208</v>
      </c>
      <c r="L6" s="6">
        <f>AVERAGE(C22:C41)</f>
        <v>283310.75</v>
      </c>
    </row>
    <row r="7" spans="1:12" x14ac:dyDescent="0.25">
      <c r="A7">
        <v>6</v>
      </c>
      <c r="B7">
        <v>1</v>
      </c>
      <c r="C7">
        <f>AVERAGE('6'!$D$2:$D$21)</f>
        <v>283180</v>
      </c>
      <c r="D7">
        <f>'6'!$D$2</f>
        <v>1011200</v>
      </c>
      <c r="E7">
        <f>MAX('6'!$D$2:$D$21)</f>
        <v>1011200</v>
      </c>
      <c r="F7">
        <v>258400</v>
      </c>
      <c r="G7" s="5">
        <v>500</v>
      </c>
    </row>
    <row r="8" spans="1:12" x14ac:dyDescent="0.25">
      <c r="A8">
        <v>7</v>
      </c>
      <c r="B8">
        <v>1</v>
      </c>
      <c r="C8">
        <f>AVERAGE('7'!$D$2:$D$21)</f>
        <v>288250</v>
      </c>
      <c r="D8">
        <f>'7'!$D$2</f>
        <v>1022600</v>
      </c>
      <c r="E8">
        <f>MAX('7'!$D$2:$D$21)</f>
        <v>1022600</v>
      </c>
      <c r="F8">
        <v>320500</v>
      </c>
      <c r="G8" s="4">
        <v>300</v>
      </c>
    </row>
    <row r="9" spans="1:12" x14ac:dyDescent="0.25">
      <c r="A9">
        <v>8</v>
      </c>
      <c r="B9">
        <v>1</v>
      </c>
      <c r="C9">
        <f>AVERAGE('8'!$D$2:$D$21)</f>
        <v>246640</v>
      </c>
      <c r="D9">
        <f>'8'!$D$2</f>
        <v>832600</v>
      </c>
      <c r="E9">
        <f>MAX('8'!$D$2:$D$21)</f>
        <v>832600</v>
      </c>
      <c r="F9">
        <v>251600</v>
      </c>
      <c r="G9" s="5">
        <v>400</v>
      </c>
    </row>
    <row r="10" spans="1:12" x14ac:dyDescent="0.25">
      <c r="A10">
        <v>9</v>
      </c>
      <c r="B10">
        <v>1</v>
      </c>
      <c r="C10">
        <f>AVERAGE('9'!$D$2:$D$21)</f>
        <v>285340</v>
      </c>
      <c r="D10">
        <f>'9'!$D$2</f>
        <v>930700</v>
      </c>
      <c r="E10">
        <f>MAX('9'!$D$2:$D$21)</f>
        <v>930700</v>
      </c>
      <c r="F10">
        <v>250800</v>
      </c>
      <c r="G10" s="4">
        <v>600</v>
      </c>
    </row>
    <row r="11" spans="1:12" x14ac:dyDescent="0.25">
      <c r="A11">
        <v>10</v>
      </c>
      <c r="B11">
        <v>1</v>
      </c>
      <c r="C11">
        <f>AVERAGE('10'!$D$2:$D$21)</f>
        <v>263665</v>
      </c>
      <c r="D11">
        <f>'10'!$D$2</f>
        <v>843900</v>
      </c>
      <c r="E11">
        <f>MAX('10'!$D$2:$D$21)</f>
        <v>843900</v>
      </c>
      <c r="F11">
        <v>291400</v>
      </c>
      <c r="G11" s="5">
        <v>700</v>
      </c>
    </row>
    <row r="12" spans="1:12" x14ac:dyDescent="0.25">
      <c r="A12">
        <v>11</v>
      </c>
      <c r="B12">
        <v>1</v>
      </c>
      <c r="C12">
        <f>AVERAGE('11'!$D$2:$D$21)</f>
        <v>280015</v>
      </c>
      <c r="D12">
        <f>'11'!$D$2</f>
        <v>926000</v>
      </c>
      <c r="E12">
        <f>MAX('11'!$D$2:$D$21)</f>
        <v>926000</v>
      </c>
      <c r="F12">
        <v>293400</v>
      </c>
      <c r="G12" s="4">
        <v>600</v>
      </c>
    </row>
    <row r="13" spans="1:12" x14ac:dyDescent="0.25">
      <c r="A13">
        <v>12</v>
      </c>
      <c r="B13">
        <v>1</v>
      </c>
      <c r="C13">
        <f>AVERAGE('12'!$D$2:$D$21)</f>
        <v>291840</v>
      </c>
      <c r="D13">
        <f>'12'!$D$2</f>
        <v>926300</v>
      </c>
      <c r="E13">
        <f>MAX('12'!$D$2:$D$21)</f>
        <v>1110400</v>
      </c>
      <c r="F13">
        <v>276600</v>
      </c>
      <c r="G13" s="5">
        <v>500</v>
      </c>
    </row>
    <row r="14" spans="1:12" x14ac:dyDescent="0.25">
      <c r="A14">
        <v>13</v>
      </c>
      <c r="B14">
        <v>1</v>
      </c>
      <c r="C14">
        <f>AVERAGE('13'!$D$2:$D$21)</f>
        <v>239660</v>
      </c>
      <c r="D14">
        <f>'13'!$D$2</f>
        <v>815500</v>
      </c>
      <c r="E14">
        <f>MAX('13'!$D$2:$D$21)</f>
        <v>815500</v>
      </c>
      <c r="F14">
        <v>238900</v>
      </c>
      <c r="G14" s="4">
        <v>800</v>
      </c>
    </row>
    <row r="15" spans="1:12" x14ac:dyDescent="0.25">
      <c r="A15">
        <v>14</v>
      </c>
      <c r="B15">
        <v>1</v>
      </c>
      <c r="C15">
        <f>AVERAGE('14'!$D$2:$D$21)</f>
        <v>290225</v>
      </c>
      <c r="D15">
        <f>'14'!$D$2</f>
        <v>848100</v>
      </c>
      <c r="E15">
        <f>MAX('14'!$D$2:$D$21)</f>
        <v>848100</v>
      </c>
      <c r="F15">
        <v>297000</v>
      </c>
      <c r="G15" s="5">
        <v>3000</v>
      </c>
    </row>
    <row r="16" spans="1:12" x14ac:dyDescent="0.25">
      <c r="A16">
        <v>15</v>
      </c>
      <c r="B16">
        <v>1</v>
      </c>
      <c r="C16">
        <f>AVERAGE('15'!$D$2:$D$21)</f>
        <v>273250</v>
      </c>
      <c r="D16">
        <f>'15'!$D$2</f>
        <v>1027500</v>
      </c>
      <c r="E16">
        <f>MAX('15'!$D$2:$D$21)</f>
        <v>1027500</v>
      </c>
      <c r="F16">
        <v>285100</v>
      </c>
      <c r="G16" s="4">
        <v>800</v>
      </c>
    </row>
    <row r="17" spans="1:7" x14ac:dyDescent="0.25">
      <c r="A17">
        <v>16</v>
      </c>
      <c r="B17">
        <v>1</v>
      </c>
      <c r="C17">
        <f>AVERAGE('16'!$D$2:$D$21)</f>
        <v>307795</v>
      </c>
      <c r="D17">
        <f>'16'!$D$2</f>
        <v>982900</v>
      </c>
      <c r="E17">
        <f>MAX('16'!$D$2:$D$21)</f>
        <v>982900</v>
      </c>
      <c r="F17">
        <v>263100</v>
      </c>
      <c r="G17" s="5">
        <v>900</v>
      </c>
    </row>
    <row r="18" spans="1:7" x14ac:dyDescent="0.25">
      <c r="A18">
        <v>17</v>
      </c>
      <c r="B18">
        <v>1</v>
      </c>
      <c r="C18">
        <f>AVERAGE('17'!$D$2:$D$21)</f>
        <v>278560</v>
      </c>
      <c r="D18">
        <f>'17'!$D$2</f>
        <v>870600</v>
      </c>
      <c r="E18">
        <f>MAX('17'!$D$2:$D$21)</f>
        <v>870600</v>
      </c>
      <c r="F18">
        <v>248200</v>
      </c>
      <c r="G18" s="4">
        <v>800</v>
      </c>
    </row>
    <row r="19" spans="1:7" x14ac:dyDescent="0.25">
      <c r="A19">
        <v>18</v>
      </c>
      <c r="B19">
        <v>1</v>
      </c>
      <c r="C19">
        <f>AVERAGE('18'!$D$2:$D$21)</f>
        <v>265560</v>
      </c>
      <c r="D19">
        <f>'18'!$D$2</f>
        <v>841300</v>
      </c>
      <c r="E19">
        <f>MAX('18'!$D$2:$D$21)</f>
        <v>841300</v>
      </c>
      <c r="F19">
        <v>246500</v>
      </c>
      <c r="G19" s="5">
        <v>1000</v>
      </c>
    </row>
    <row r="20" spans="1:7" x14ac:dyDescent="0.25">
      <c r="A20">
        <v>19</v>
      </c>
      <c r="B20">
        <v>1</v>
      </c>
      <c r="C20">
        <f>AVERAGE('19'!$D$2:$D$21)</f>
        <v>269865</v>
      </c>
      <c r="D20">
        <f>'19'!$D$2</f>
        <v>941200</v>
      </c>
      <c r="E20">
        <f>MAX('19'!$D$2:$D$21)</f>
        <v>941200</v>
      </c>
      <c r="F20">
        <v>280000</v>
      </c>
      <c r="G20" s="4">
        <v>800</v>
      </c>
    </row>
    <row r="21" spans="1:7" x14ac:dyDescent="0.25">
      <c r="A21">
        <v>20</v>
      </c>
      <c r="B21">
        <v>1</v>
      </c>
      <c r="C21">
        <f>AVERAGE('20'!$D$2:$D$21)</f>
        <v>266300</v>
      </c>
      <c r="D21">
        <f>'20'!$D$2</f>
        <v>918400</v>
      </c>
      <c r="E21">
        <f>MAX('20'!$D$2:$D$21)</f>
        <v>918400</v>
      </c>
      <c r="F21">
        <v>281100</v>
      </c>
      <c r="G21" s="5">
        <v>600</v>
      </c>
    </row>
    <row r="22" spans="1:7" x14ac:dyDescent="0.25">
      <c r="A22">
        <v>1</v>
      </c>
      <c r="B22">
        <v>2</v>
      </c>
      <c r="C22">
        <f>AVERAGE('1'!$D$22:$D$41)</f>
        <v>336735</v>
      </c>
      <c r="D22">
        <f>'1'!$D$22</f>
        <v>1144100</v>
      </c>
      <c r="E22">
        <f>MAX('1'!$D$22:$D$41)</f>
        <v>1144100</v>
      </c>
      <c r="F22">
        <v>291600</v>
      </c>
      <c r="G22" s="4">
        <v>292800</v>
      </c>
    </row>
    <row r="23" spans="1:7" x14ac:dyDescent="0.25">
      <c r="A23">
        <v>2</v>
      </c>
      <c r="B23">
        <v>2</v>
      </c>
      <c r="C23">
        <f>AVERAGE('2'!$D$22:$D$41)</f>
        <v>305685</v>
      </c>
      <c r="D23">
        <f>'2'!$D$22</f>
        <v>1018600</v>
      </c>
      <c r="E23">
        <f>MAX('2'!$D$22:$D$41)</f>
        <v>1018600</v>
      </c>
      <c r="F23">
        <v>249500</v>
      </c>
      <c r="G23" s="5">
        <v>300</v>
      </c>
    </row>
    <row r="24" spans="1:7" x14ac:dyDescent="0.25">
      <c r="A24">
        <v>3</v>
      </c>
      <c r="B24">
        <v>2</v>
      </c>
      <c r="C24">
        <f>AVERAGE('3'!$D$22:$D$41)</f>
        <v>270580</v>
      </c>
      <c r="D24">
        <f>'3'!$D$22</f>
        <v>864200</v>
      </c>
      <c r="E24">
        <f>MAX('3'!$D$22:$D$41)</f>
        <v>864200</v>
      </c>
      <c r="F24">
        <v>246000</v>
      </c>
      <c r="G24" s="4">
        <v>300</v>
      </c>
    </row>
    <row r="25" spans="1:7" x14ac:dyDescent="0.25">
      <c r="A25">
        <v>4</v>
      </c>
      <c r="B25">
        <v>2</v>
      </c>
      <c r="C25">
        <f>AVERAGE('4'!$D$22:$D$41)</f>
        <v>277935</v>
      </c>
      <c r="D25">
        <f>'4'!$D$22</f>
        <v>973300</v>
      </c>
      <c r="E25">
        <f>MAX('4'!$D$22:$D$41)</f>
        <v>973300</v>
      </c>
      <c r="F25">
        <v>279000</v>
      </c>
      <c r="G25" s="5">
        <v>300</v>
      </c>
    </row>
    <row r="26" spans="1:7" x14ac:dyDescent="0.25">
      <c r="A26">
        <v>5</v>
      </c>
      <c r="B26">
        <v>2</v>
      </c>
      <c r="C26">
        <f>AVERAGE('5'!$D$22:$D$41)</f>
        <v>259100</v>
      </c>
      <c r="D26">
        <f>'5'!$D$22</f>
        <v>872600</v>
      </c>
      <c r="E26">
        <f>MAX('5'!$D$22:$D$41)</f>
        <v>872600</v>
      </c>
      <c r="F26">
        <v>301700</v>
      </c>
      <c r="G26" s="4">
        <v>400</v>
      </c>
    </row>
    <row r="27" spans="1:7" x14ac:dyDescent="0.25">
      <c r="A27">
        <v>6</v>
      </c>
      <c r="B27">
        <v>2</v>
      </c>
      <c r="C27">
        <f>AVERAGE('6'!$D$22:$D$41)</f>
        <v>276665</v>
      </c>
      <c r="D27">
        <f>'6'!$D$2</f>
        <v>1011200</v>
      </c>
      <c r="E27">
        <f>MAX('6'!$D$22:$D$41)</f>
        <v>918800</v>
      </c>
      <c r="F27">
        <v>287100</v>
      </c>
      <c r="G27" s="5">
        <v>400</v>
      </c>
    </row>
    <row r="28" spans="1:7" x14ac:dyDescent="0.25">
      <c r="A28">
        <v>7</v>
      </c>
      <c r="B28">
        <v>2</v>
      </c>
      <c r="C28">
        <f>AVERAGE('7'!$D$22:$D$41)</f>
        <v>285210</v>
      </c>
      <c r="D28">
        <f>'7'!$D$22</f>
        <v>901100</v>
      </c>
      <c r="E28">
        <f>MAX('7'!$D$22:$D$41)</f>
        <v>901100</v>
      </c>
      <c r="F28">
        <v>330900</v>
      </c>
      <c r="G28" s="4">
        <v>500</v>
      </c>
    </row>
    <row r="29" spans="1:7" x14ac:dyDescent="0.25">
      <c r="A29">
        <v>8</v>
      </c>
      <c r="B29">
        <v>2</v>
      </c>
      <c r="C29">
        <f>AVERAGE('8'!$D$22:$D$41)</f>
        <v>270465</v>
      </c>
      <c r="D29">
        <f>'8'!$D$22</f>
        <v>927400</v>
      </c>
      <c r="E29">
        <f>MAX('8'!$D$22:$D$41)</f>
        <v>927400</v>
      </c>
      <c r="F29">
        <v>275500</v>
      </c>
      <c r="G29" s="5">
        <v>400</v>
      </c>
    </row>
    <row r="30" spans="1:7" x14ac:dyDescent="0.25">
      <c r="A30">
        <v>9</v>
      </c>
      <c r="B30">
        <v>2</v>
      </c>
      <c r="C30">
        <f>AVERAGE('9'!$D$22:$D$41)</f>
        <v>273810</v>
      </c>
      <c r="D30">
        <f>'9'!$D$22</f>
        <v>838100</v>
      </c>
      <c r="E30">
        <f>MAX('9'!$D$22:$D$41)</f>
        <v>838100</v>
      </c>
      <c r="F30">
        <v>242300</v>
      </c>
      <c r="G30" s="4">
        <v>500</v>
      </c>
    </row>
    <row r="31" spans="1:7" x14ac:dyDescent="0.25">
      <c r="A31">
        <v>10</v>
      </c>
      <c r="B31">
        <v>2</v>
      </c>
      <c r="C31">
        <f>AVERAGE('10'!$D$22:$D$41)</f>
        <v>294030</v>
      </c>
      <c r="D31">
        <f>'10'!$D$22</f>
        <v>931800</v>
      </c>
      <c r="E31">
        <f>MAX('10'!$D$22:$D$41)</f>
        <v>931800</v>
      </c>
      <c r="F31">
        <v>313900</v>
      </c>
      <c r="G31" s="5">
        <v>300</v>
      </c>
    </row>
    <row r="32" spans="1:7" x14ac:dyDescent="0.25">
      <c r="A32">
        <v>11</v>
      </c>
      <c r="B32">
        <v>2</v>
      </c>
      <c r="C32">
        <f>AVERAGE('11'!$D$22:$D$41)</f>
        <v>285400</v>
      </c>
      <c r="D32">
        <f>'11'!$D$22</f>
        <v>1066500</v>
      </c>
      <c r="E32">
        <f>MAX('11'!$D$22:$D$41)</f>
        <v>1066500</v>
      </c>
      <c r="F32">
        <v>313700</v>
      </c>
      <c r="G32" s="4">
        <v>400</v>
      </c>
    </row>
    <row r="33" spans="1:7" x14ac:dyDescent="0.25">
      <c r="A33">
        <v>12</v>
      </c>
      <c r="B33">
        <v>2</v>
      </c>
      <c r="C33">
        <f>AVERAGE('12'!$D$22:$D$41)</f>
        <v>254040</v>
      </c>
      <c r="D33">
        <f>'12'!$D$22</f>
        <v>1104100</v>
      </c>
      <c r="E33">
        <f>MAX('12'!$D$22:$D$41)</f>
        <v>1104100</v>
      </c>
      <c r="F33">
        <v>365600</v>
      </c>
      <c r="G33" s="5">
        <v>500</v>
      </c>
    </row>
    <row r="34" spans="1:7" x14ac:dyDescent="0.25">
      <c r="A34">
        <v>13</v>
      </c>
      <c r="B34">
        <v>2</v>
      </c>
      <c r="C34">
        <f>AVERAGE('13'!$D$22:$D$41)</f>
        <v>280795</v>
      </c>
      <c r="D34">
        <f>'13'!$D$22</f>
        <v>939200</v>
      </c>
      <c r="E34">
        <f>MAX('13'!$D$22:$D$41)</f>
        <v>939200</v>
      </c>
      <c r="F34">
        <v>254500</v>
      </c>
      <c r="G34" s="4">
        <v>3300</v>
      </c>
    </row>
    <row r="35" spans="1:7" x14ac:dyDescent="0.25">
      <c r="A35">
        <v>14</v>
      </c>
      <c r="B35">
        <v>2</v>
      </c>
      <c r="C35">
        <f>AVERAGE('14'!$D$22:$D$41)</f>
        <v>284840</v>
      </c>
      <c r="D35">
        <f>'14'!$D$22</f>
        <v>956700</v>
      </c>
      <c r="E35">
        <f>MAX('14'!$D$22:$D$41)</f>
        <v>956700</v>
      </c>
      <c r="F35">
        <v>313000</v>
      </c>
      <c r="G35" s="5">
        <v>1100</v>
      </c>
    </row>
    <row r="36" spans="1:7" x14ac:dyDescent="0.25">
      <c r="A36">
        <v>15</v>
      </c>
      <c r="B36">
        <v>2</v>
      </c>
      <c r="C36">
        <f>AVERAGE('15'!$D$22:$D$41)</f>
        <v>267475</v>
      </c>
      <c r="D36">
        <f>'15'!$D$22</f>
        <v>882300</v>
      </c>
      <c r="E36">
        <f>MAX('15'!$D$22:$D$41)</f>
        <v>882300</v>
      </c>
      <c r="F36">
        <v>258800</v>
      </c>
      <c r="G36" s="4">
        <v>600</v>
      </c>
    </row>
    <row r="37" spans="1:7" x14ac:dyDescent="0.25">
      <c r="A37">
        <v>16</v>
      </c>
      <c r="B37">
        <v>2</v>
      </c>
      <c r="C37">
        <f>AVERAGE('16'!$D$22:$D$41)</f>
        <v>300000</v>
      </c>
      <c r="D37">
        <f>'16'!$D$22</f>
        <v>1104300</v>
      </c>
      <c r="E37">
        <f>MAX('16'!$D$22:$D$41)</f>
        <v>1104300</v>
      </c>
      <c r="F37">
        <v>289200</v>
      </c>
      <c r="G37" s="5">
        <v>500</v>
      </c>
    </row>
    <row r="38" spans="1:7" x14ac:dyDescent="0.25">
      <c r="A38">
        <v>17</v>
      </c>
      <c r="B38">
        <v>2</v>
      </c>
      <c r="C38">
        <f>AVERAGE('17'!$D$22:$D$41)</f>
        <v>291045</v>
      </c>
      <c r="D38">
        <f>'17'!$D$22</f>
        <v>992900</v>
      </c>
      <c r="E38">
        <f>MAX('17'!$D$22:$D$41)</f>
        <v>992900</v>
      </c>
      <c r="F38">
        <v>248500</v>
      </c>
      <c r="G38" s="4">
        <v>900</v>
      </c>
    </row>
    <row r="39" spans="1:7" x14ac:dyDescent="0.25">
      <c r="A39">
        <v>18</v>
      </c>
      <c r="B39">
        <v>2</v>
      </c>
      <c r="C39">
        <f>AVERAGE('18'!$D$22:$D$41)</f>
        <v>289475</v>
      </c>
      <c r="D39">
        <f>'18'!$D$22</f>
        <v>1070800</v>
      </c>
      <c r="E39">
        <f>MAX('18'!$D$22:$D$41)</f>
        <v>1070800</v>
      </c>
      <c r="F39">
        <v>274300</v>
      </c>
      <c r="G39" s="5">
        <v>800</v>
      </c>
    </row>
    <row r="40" spans="1:7" x14ac:dyDescent="0.25">
      <c r="A40">
        <v>19</v>
      </c>
      <c r="B40">
        <v>2</v>
      </c>
      <c r="C40">
        <f>AVERAGE('19'!$D$22:$D$41)</f>
        <v>288025</v>
      </c>
      <c r="D40">
        <f>'19'!$D$22</f>
        <v>1025300</v>
      </c>
      <c r="E40">
        <f>MAX('19'!$D$22:$D$41)</f>
        <v>1025300</v>
      </c>
      <c r="F40">
        <v>374400</v>
      </c>
      <c r="G40" s="4">
        <v>700</v>
      </c>
    </row>
    <row r="41" spans="1:7" x14ac:dyDescent="0.25">
      <c r="A41">
        <v>20</v>
      </c>
      <c r="B41">
        <v>2</v>
      </c>
      <c r="C41">
        <f>AVERAGE('20'!$D$22:$D$41)</f>
        <v>274905</v>
      </c>
      <c r="D41">
        <f>'20'!$D$22</f>
        <v>1045100</v>
      </c>
      <c r="E41">
        <f>MAX('20'!$D$22:$D$41)</f>
        <v>1045100</v>
      </c>
      <c r="F41">
        <v>281200</v>
      </c>
      <c r="G41" s="5">
        <v>800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3A79-67C1-4F76-BF32-7C0A8F0C9852}">
  <dimension ref="A1:M41"/>
  <sheetViews>
    <sheetView topLeftCell="D16" workbookViewId="0">
      <selection activeCell="R31" sqref="R31"/>
    </sheetView>
  </sheetViews>
  <sheetFormatPr baseColWidth="10" defaultRowHeight="15" x14ac:dyDescent="0.25"/>
  <cols>
    <col min="4" max="4" width="22.140625" bestFit="1" customWidth="1"/>
    <col min="6" max="6" width="17" hidden="1" customWidth="1"/>
    <col min="7" max="7" width="42.5703125" bestFit="1" customWidth="1"/>
    <col min="11" max="11" width="26.42578125" bestFit="1" customWidth="1"/>
  </cols>
  <sheetData>
    <row r="1" spans="1:13" x14ac:dyDescent="0.25">
      <c r="A1" t="s">
        <v>15</v>
      </c>
      <c r="B1" t="s">
        <v>9</v>
      </c>
      <c r="C1" t="s">
        <v>7</v>
      </c>
      <c r="D1" t="s">
        <v>14</v>
      </c>
      <c r="E1" t="s">
        <v>8</v>
      </c>
      <c r="F1" t="s">
        <v>16</v>
      </c>
      <c r="G1" t="s">
        <v>20</v>
      </c>
    </row>
    <row r="2" spans="1:13" x14ac:dyDescent="0.25">
      <c r="A2">
        <v>1</v>
      </c>
      <c r="B2">
        <v>1</v>
      </c>
      <c r="C2">
        <f>AVERAGE('[1]1'!$D$2:$D$21)</f>
        <v>287770</v>
      </c>
      <c r="D2">
        <f>'[1]1'!$D$2</f>
        <v>1176600</v>
      </c>
      <c r="E2">
        <f>MAX('[1]1'!$D$2:$D$21)</f>
        <v>1176600</v>
      </c>
      <c r="F2">
        <v>284300</v>
      </c>
      <c r="G2" s="4">
        <v>339200</v>
      </c>
      <c r="K2" s="6"/>
      <c r="L2" s="6" t="s">
        <v>11</v>
      </c>
      <c r="M2" s="6" t="s">
        <v>12</v>
      </c>
    </row>
    <row r="3" spans="1:13" x14ac:dyDescent="0.25">
      <c r="A3">
        <v>2</v>
      </c>
      <c r="B3">
        <v>1</v>
      </c>
      <c r="C3">
        <f>AVERAGE('[1]2'!$D$2:$D$21)</f>
        <v>276525</v>
      </c>
      <c r="D3">
        <f>'[1]2'!$D$2</f>
        <v>1133100</v>
      </c>
      <c r="E3">
        <f>MAX('[1]2'!$D$2:$D$21)</f>
        <v>1133100</v>
      </c>
      <c r="F3">
        <v>487500</v>
      </c>
      <c r="G3" s="5">
        <v>500</v>
      </c>
      <c r="K3" s="6" t="s">
        <v>22</v>
      </c>
      <c r="L3" s="6">
        <f>MAX(G2:G21)</f>
        <v>339200</v>
      </c>
      <c r="M3" s="6">
        <f>MAX(G22:G41)</f>
        <v>340100</v>
      </c>
    </row>
    <row r="4" spans="1:13" x14ac:dyDescent="0.25">
      <c r="A4">
        <v>3</v>
      </c>
      <c r="B4">
        <v>1</v>
      </c>
      <c r="C4">
        <f>AVERAGE('[1]3'!$D$2:$D$21)</f>
        <v>303555</v>
      </c>
      <c r="D4">
        <f>'[1]3'!$D$2</f>
        <v>1097800</v>
      </c>
      <c r="E4">
        <f>MAX('[1]3'!$D$2:$D$21)</f>
        <v>1097800</v>
      </c>
      <c r="F4">
        <v>252300</v>
      </c>
      <c r="G4" s="4">
        <v>400</v>
      </c>
      <c r="K4" s="6" t="s">
        <v>23</v>
      </c>
      <c r="L4" s="6">
        <f>MAX(C2:C21)</f>
        <v>335240</v>
      </c>
      <c r="M4" s="6">
        <f>MAX(C22:C41)</f>
        <v>333070</v>
      </c>
    </row>
    <row r="5" spans="1:13" x14ac:dyDescent="0.25">
      <c r="A5">
        <v>4</v>
      </c>
      <c r="B5">
        <v>1</v>
      </c>
      <c r="C5">
        <f>AVERAGE('[1]4'!$D$2:$D$21)</f>
        <v>335240</v>
      </c>
      <c r="D5">
        <f>'[1]4'!$D$2</f>
        <v>1522600</v>
      </c>
      <c r="E5">
        <f>MAX('[1]4'!$D$2:$D$21)</f>
        <v>1522600</v>
      </c>
      <c r="F5">
        <v>309800</v>
      </c>
      <c r="G5" s="5">
        <v>1953</v>
      </c>
      <c r="K5" s="6" t="s">
        <v>21</v>
      </c>
      <c r="L5" s="6">
        <f>AVERAGE(G3:G21)</f>
        <v>939.63157894736844</v>
      </c>
      <c r="M5" s="6">
        <f>AVERAGE(G23:G41)</f>
        <v>936.84210526315792</v>
      </c>
    </row>
    <row r="6" spans="1:13" x14ac:dyDescent="0.25">
      <c r="A6">
        <v>5</v>
      </c>
      <c r="B6">
        <v>1</v>
      </c>
      <c r="C6">
        <f>AVERAGE('[1]5'!$D$2:$D$21)</f>
        <v>298590</v>
      </c>
      <c r="D6">
        <f>'[1]5'!$D$2</f>
        <v>1180000</v>
      </c>
      <c r="E6">
        <f>MAX('[1]5'!$D$2:$D$21)</f>
        <v>1180000</v>
      </c>
      <c r="F6">
        <v>250500</v>
      </c>
      <c r="G6" s="4">
        <v>500</v>
      </c>
      <c r="K6" s="6" t="s">
        <v>24</v>
      </c>
      <c r="L6" s="6">
        <f>AVERAGE(C2:C21)</f>
        <v>289429.5</v>
      </c>
      <c r="M6" s="6">
        <f>AVERAGE(C22:C41)</f>
        <v>293651.25</v>
      </c>
    </row>
    <row r="7" spans="1:13" x14ac:dyDescent="0.25">
      <c r="A7">
        <v>6</v>
      </c>
      <c r="B7">
        <v>1</v>
      </c>
      <c r="C7">
        <f>AVERAGE('[1]6'!$D$2:$D$21)</f>
        <v>294925</v>
      </c>
      <c r="D7">
        <f>'[1]6'!$D$2</f>
        <v>1092300</v>
      </c>
      <c r="E7">
        <f>MAX('[1]6'!$D$2:$D$21)</f>
        <v>1092300</v>
      </c>
      <c r="F7">
        <v>240800</v>
      </c>
      <c r="G7" s="5">
        <v>500</v>
      </c>
    </row>
    <row r="8" spans="1:13" x14ac:dyDescent="0.25">
      <c r="A8">
        <v>7</v>
      </c>
      <c r="B8">
        <v>1</v>
      </c>
      <c r="C8">
        <f>AVERAGE('[1]7'!$D$2:$D$21)</f>
        <v>294395</v>
      </c>
      <c r="D8">
        <f>'[1]7'!$D$2</f>
        <v>1102900</v>
      </c>
      <c r="E8">
        <f>MAX('[1]7'!$D$2:$D$21)</f>
        <v>1102900</v>
      </c>
      <c r="F8">
        <v>229600</v>
      </c>
      <c r="G8" s="4">
        <v>600</v>
      </c>
    </row>
    <row r="9" spans="1:13" x14ac:dyDescent="0.25">
      <c r="A9">
        <v>8</v>
      </c>
      <c r="B9">
        <v>1</v>
      </c>
      <c r="C9">
        <f>AVERAGE('[1]8'!$D$2:$D$21)</f>
        <v>279975</v>
      </c>
      <c r="D9">
        <f>'[1]8'!$D$2</f>
        <v>1215300</v>
      </c>
      <c r="E9">
        <f>MAX('[1]8'!$D$2:$D$21)</f>
        <v>1215300</v>
      </c>
      <c r="F9">
        <v>254100</v>
      </c>
      <c r="G9" s="5">
        <v>500</v>
      </c>
    </row>
    <row r="10" spans="1:13" x14ac:dyDescent="0.25">
      <c r="A10">
        <v>9</v>
      </c>
      <c r="B10">
        <v>1</v>
      </c>
      <c r="C10">
        <f>AVERAGE('[1]9'!$D$2:$D$21)</f>
        <v>287775</v>
      </c>
      <c r="D10">
        <f>'[1]9'!$D$2</f>
        <v>1105900</v>
      </c>
      <c r="E10">
        <f>MAX('[1]9'!$D$2:$D$21)</f>
        <v>1105900</v>
      </c>
      <c r="F10">
        <v>288500</v>
      </c>
      <c r="G10" s="4">
        <v>500</v>
      </c>
    </row>
    <row r="11" spans="1:13" x14ac:dyDescent="0.25">
      <c r="A11">
        <v>10</v>
      </c>
      <c r="B11">
        <v>1</v>
      </c>
      <c r="C11">
        <f>AVERAGE('[1]10'!$D$2:$D$21)</f>
        <v>272605</v>
      </c>
      <c r="D11">
        <f>'[1]10'!$D$2</f>
        <v>1173600</v>
      </c>
      <c r="E11">
        <f>MAX('[1]10'!$D$2:$D$21)</f>
        <v>1173600</v>
      </c>
      <c r="F11">
        <v>250200</v>
      </c>
      <c r="G11" s="5">
        <v>700</v>
      </c>
    </row>
    <row r="12" spans="1:13" x14ac:dyDescent="0.25">
      <c r="A12">
        <v>11</v>
      </c>
      <c r="B12">
        <v>1</v>
      </c>
      <c r="C12">
        <f>AVERAGE('[1]11'!$D$2:$D$21)</f>
        <v>303650</v>
      </c>
      <c r="D12">
        <f>'[1]11'!$D$2</f>
        <v>1308500</v>
      </c>
      <c r="E12">
        <f>MAX('[1]11'!$D$2:$D$21)</f>
        <v>1308500</v>
      </c>
      <c r="F12">
        <v>274000</v>
      </c>
      <c r="G12" s="4">
        <v>400</v>
      </c>
    </row>
    <row r="13" spans="1:13" x14ac:dyDescent="0.25">
      <c r="A13">
        <v>12</v>
      </c>
      <c r="B13">
        <v>1</v>
      </c>
      <c r="C13">
        <f>AVERAGE('[1]12'!$D$2:$D$21)</f>
        <v>299430</v>
      </c>
      <c r="D13">
        <f>'[1]12'!$D$2</f>
        <v>1162900</v>
      </c>
      <c r="E13">
        <f>MAX('[1]12'!$D$2:$D$21)</f>
        <v>1162900</v>
      </c>
      <c r="F13">
        <v>242900</v>
      </c>
      <c r="G13" s="5">
        <v>500</v>
      </c>
    </row>
    <row r="14" spans="1:13" x14ac:dyDescent="0.25">
      <c r="A14">
        <v>13</v>
      </c>
      <c r="B14">
        <v>1</v>
      </c>
      <c r="C14">
        <f>AVERAGE('[1]13'!$D$2:$D$21)</f>
        <v>299475</v>
      </c>
      <c r="D14">
        <f>'[1]13'!$D$2</f>
        <v>1455100</v>
      </c>
      <c r="E14">
        <f>MAX('[1]13'!$D$2:$D$21)</f>
        <v>1455100</v>
      </c>
      <c r="F14">
        <v>233000</v>
      </c>
      <c r="G14" s="4">
        <v>700</v>
      </c>
    </row>
    <row r="15" spans="1:13" x14ac:dyDescent="0.25">
      <c r="A15">
        <v>14</v>
      </c>
      <c r="B15">
        <v>1</v>
      </c>
      <c r="C15">
        <f>AVERAGE('[1]14'!$D$2:$D$21)</f>
        <v>277020</v>
      </c>
      <c r="D15">
        <f>'[1]14'!$D$2</f>
        <v>1083300</v>
      </c>
      <c r="E15">
        <f>MAX('[1]14'!$D$2:$D$21)</f>
        <v>1083300</v>
      </c>
      <c r="F15">
        <v>239800</v>
      </c>
      <c r="G15" s="5">
        <v>1400</v>
      </c>
    </row>
    <row r="16" spans="1:13" x14ac:dyDescent="0.25">
      <c r="A16">
        <v>15</v>
      </c>
      <c r="B16">
        <v>1</v>
      </c>
      <c r="C16">
        <f>AVERAGE('[1]15'!$D$2:$D$21)</f>
        <v>274095</v>
      </c>
      <c r="D16">
        <f>'[1]15'!$D$2</f>
        <v>1149300</v>
      </c>
      <c r="E16">
        <f>MAX('[1]15'!$D$2:$D$21)</f>
        <v>1149300</v>
      </c>
      <c r="F16">
        <v>239300</v>
      </c>
      <c r="G16" s="4">
        <v>1000</v>
      </c>
    </row>
    <row r="17" spans="1:7" x14ac:dyDescent="0.25">
      <c r="A17">
        <v>16</v>
      </c>
      <c r="B17">
        <v>1</v>
      </c>
      <c r="C17">
        <f>AVERAGE('[1]16'!$D$2:$D$21)</f>
        <v>284400</v>
      </c>
      <c r="D17">
        <f>'[1]16'!$D$2</f>
        <v>1122300</v>
      </c>
      <c r="E17">
        <f>MAX('[1]16'!$D$2:$D$21)</f>
        <v>1122300</v>
      </c>
      <c r="F17">
        <v>255000</v>
      </c>
      <c r="G17" s="5">
        <v>700</v>
      </c>
    </row>
    <row r="18" spans="1:7" x14ac:dyDescent="0.25">
      <c r="A18">
        <v>17</v>
      </c>
      <c r="B18">
        <v>1</v>
      </c>
      <c r="C18">
        <f>AVERAGE('[1]17'!$D$2:$D$21)</f>
        <v>269125</v>
      </c>
      <c r="D18">
        <f>'[1]17'!$D$2</f>
        <v>1257200</v>
      </c>
      <c r="E18">
        <f>MAX('[1]17'!$D$2:$D$21)</f>
        <v>1257200</v>
      </c>
      <c r="F18">
        <v>279000</v>
      </c>
      <c r="G18" s="4">
        <v>1100</v>
      </c>
    </row>
    <row r="19" spans="1:7" x14ac:dyDescent="0.25">
      <c r="A19">
        <v>18</v>
      </c>
      <c r="B19">
        <v>1</v>
      </c>
      <c r="C19">
        <f>AVERAGE('[1]18'!$D$2:$D$21)</f>
        <v>261870</v>
      </c>
      <c r="D19">
        <f>'[1]18'!$D$2</f>
        <v>1142200</v>
      </c>
      <c r="E19">
        <f>MAX('[1]18'!$D$2:$D$21)</f>
        <v>1142200</v>
      </c>
      <c r="F19">
        <v>256400</v>
      </c>
      <c r="G19" s="5">
        <v>800</v>
      </c>
    </row>
    <row r="20" spans="1:7" x14ac:dyDescent="0.25">
      <c r="A20">
        <v>19</v>
      </c>
      <c r="B20">
        <v>1</v>
      </c>
      <c r="C20">
        <f>AVERAGE('[1]19'!$D$2:$D$21)</f>
        <v>264615</v>
      </c>
      <c r="D20">
        <f>'[1]19'!$D$2</f>
        <v>1218100</v>
      </c>
      <c r="E20">
        <f>MAX('[1]19'!$D$2:$D$21)</f>
        <v>1218100</v>
      </c>
      <c r="F20">
        <v>279000</v>
      </c>
      <c r="G20" s="4">
        <v>1200</v>
      </c>
    </row>
    <row r="21" spans="1:7" x14ac:dyDescent="0.25">
      <c r="A21">
        <v>20</v>
      </c>
      <c r="B21">
        <v>1</v>
      </c>
      <c r="C21">
        <f>AVERAGE('[1]20'!$D$2:$D$21)</f>
        <v>323555</v>
      </c>
      <c r="D21">
        <f>'[1]20'!$D$2</f>
        <v>1380700</v>
      </c>
      <c r="E21">
        <f>MAX('[1]20'!$D$2:$D$21)</f>
        <v>1380700</v>
      </c>
      <c r="F21">
        <v>298000</v>
      </c>
      <c r="G21" s="5">
        <v>3900</v>
      </c>
    </row>
    <row r="22" spans="1:7" x14ac:dyDescent="0.25">
      <c r="A22">
        <v>1</v>
      </c>
      <c r="B22">
        <v>2</v>
      </c>
      <c r="C22">
        <f>AVERAGE('[1]1'!$D$22:$D$41)</f>
        <v>298775</v>
      </c>
      <c r="D22">
        <f>'[1]1'!$D$22</f>
        <v>1236500</v>
      </c>
      <c r="E22">
        <f>MAX('[1]1'!$D$22:$D$41)</f>
        <v>1236500</v>
      </c>
      <c r="F22">
        <v>272800</v>
      </c>
      <c r="G22" s="4">
        <v>340100</v>
      </c>
    </row>
    <row r="23" spans="1:7" x14ac:dyDescent="0.25">
      <c r="A23">
        <v>2</v>
      </c>
      <c r="B23">
        <v>2</v>
      </c>
      <c r="C23">
        <f>AVERAGE('[1]2'!$D$22:$D$41)</f>
        <v>280160</v>
      </c>
      <c r="D23">
        <f>'[1]2'!$D$22</f>
        <v>1241900</v>
      </c>
      <c r="E23">
        <f>MAX('[1]2'!$D$22:$D$41)</f>
        <v>1241900</v>
      </c>
      <c r="F23">
        <v>497500</v>
      </c>
      <c r="G23" s="5">
        <v>400</v>
      </c>
    </row>
    <row r="24" spans="1:7" x14ac:dyDescent="0.25">
      <c r="A24">
        <v>3</v>
      </c>
      <c r="B24">
        <v>2</v>
      </c>
      <c r="C24">
        <f>AVERAGE('[1]3'!$D$22:$D$41)</f>
        <v>321715</v>
      </c>
      <c r="D24">
        <f>'[1]3'!$D$22</f>
        <v>1217800</v>
      </c>
      <c r="E24">
        <f>MAX('[1]3'!$D$22:$D$41)</f>
        <v>1217800</v>
      </c>
      <c r="F24">
        <v>261900</v>
      </c>
      <c r="G24" s="4">
        <v>500</v>
      </c>
    </row>
    <row r="25" spans="1:7" x14ac:dyDescent="0.25">
      <c r="A25">
        <v>4</v>
      </c>
      <c r="B25">
        <v>2</v>
      </c>
      <c r="C25">
        <f>AVERAGE('[1]4'!$D$22:$D$41)</f>
        <v>333070</v>
      </c>
      <c r="D25">
        <f>'[1]4'!$D$22</f>
        <v>1380200</v>
      </c>
      <c r="E25">
        <f>MAX('[1]4'!$D$22:$D$41)</f>
        <v>1380200</v>
      </c>
      <c r="F25">
        <v>311800</v>
      </c>
      <c r="G25" s="5">
        <v>500</v>
      </c>
    </row>
    <row r="26" spans="1:7" x14ac:dyDescent="0.25">
      <c r="A26">
        <v>5</v>
      </c>
      <c r="B26">
        <v>2</v>
      </c>
      <c r="C26">
        <f>AVERAGE('[1]5'!$D$22:$D$41)</f>
        <v>280375</v>
      </c>
      <c r="D26">
        <f>'[1]5'!$D$22</f>
        <v>1257800</v>
      </c>
      <c r="E26">
        <f>MAX('[1]5'!$D$22:$D$41)</f>
        <v>1257800</v>
      </c>
      <c r="F26">
        <v>274200</v>
      </c>
      <c r="G26" s="4">
        <v>300</v>
      </c>
    </row>
    <row r="27" spans="1:7" x14ac:dyDescent="0.25">
      <c r="A27">
        <v>6</v>
      </c>
      <c r="B27">
        <v>2</v>
      </c>
      <c r="C27">
        <f>AVERAGE('[1]6'!$D$22:$D$41)</f>
        <v>276170</v>
      </c>
      <c r="D27">
        <f>'[1]6'!$D$22</f>
        <v>1334700</v>
      </c>
      <c r="E27">
        <f>MAX('[1]6'!$D$22:$D$41)</f>
        <v>1334700</v>
      </c>
      <c r="F27">
        <v>252800</v>
      </c>
      <c r="G27" s="5">
        <v>800</v>
      </c>
    </row>
    <row r="28" spans="1:7" x14ac:dyDescent="0.25">
      <c r="A28">
        <v>7</v>
      </c>
      <c r="B28">
        <v>2</v>
      </c>
      <c r="C28">
        <f>AVERAGE('[1]7'!$D$22:$D$41)</f>
        <v>288365</v>
      </c>
      <c r="D28">
        <f>'[1]7'!$D$22</f>
        <v>1223700</v>
      </c>
      <c r="E28">
        <f>MAX('[1]7'!$D$22:$D$41)</f>
        <v>1223700</v>
      </c>
      <c r="F28">
        <v>228400</v>
      </c>
      <c r="G28" s="4">
        <v>2900</v>
      </c>
    </row>
    <row r="29" spans="1:7" x14ac:dyDescent="0.25">
      <c r="A29">
        <v>8</v>
      </c>
      <c r="B29">
        <v>2</v>
      </c>
      <c r="C29">
        <f>AVERAGE('[1]8'!$D$22:$D$41)</f>
        <v>289200</v>
      </c>
      <c r="D29">
        <f>'[1]8'!$D$22</f>
        <v>1123800</v>
      </c>
      <c r="E29">
        <f>MAX('[1]8'!$D$22:$D$41)</f>
        <v>1123800</v>
      </c>
      <c r="F29">
        <v>245000</v>
      </c>
      <c r="G29" s="5">
        <v>300</v>
      </c>
    </row>
    <row r="30" spans="1:7" x14ac:dyDescent="0.25">
      <c r="A30">
        <v>9</v>
      </c>
      <c r="B30">
        <v>2</v>
      </c>
      <c r="C30">
        <f>AVERAGE('[1]9'!$D$22:$D$41)</f>
        <v>290175</v>
      </c>
      <c r="D30">
        <f>'[1]9'!$D$22</f>
        <v>1162400</v>
      </c>
      <c r="E30">
        <f>MAX('[1]9'!$D$22:$D$41)</f>
        <v>1162400</v>
      </c>
      <c r="F30">
        <v>263200</v>
      </c>
      <c r="G30" s="4">
        <v>700</v>
      </c>
    </row>
    <row r="31" spans="1:7" x14ac:dyDescent="0.25">
      <c r="A31">
        <v>10</v>
      </c>
      <c r="B31">
        <v>2</v>
      </c>
      <c r="C31">
        <f>AVERAGE('[1]10'!$D$22:$D$41)</f>
        <v>289635</v>
      </c>
      <c r="D31">
        <f>'[1]10'!$D$22</f>
        <v>1112400</v>
      </c>
      <c r="E31">
        <f>MAX('[1]10'!$D$22:$D$41)</f>
        <v>1112400</v>
      </c>
      <c r="F31">
        <v>249600</v>
      </c>
      <c r="G31" s="5">
        <v>500</v>
      </c>
    </row>
    <row r="32" spans="1:7" x14ac:dyDescent="0.25">
      <c r="A32">
        <v>11</v>
      </c>
      <c r="B32">
        <v>2</v>
      </c>
      <c r="C32">
        <f>AVERAGE('[1]11'!$D$22:$D$41)</f>
        <v>303695</v>
      </c>
      <c r="D32">
        <f>'[1]11'!$D$22</f>
        <v>1189200</v>
      </c>
      <c r="E32">
        <f>MAX('[1]11'!$D$22:$D$41)</f>
        <v>1189200</v>
      </c>
      <c r="F32">
        <v>249500</v>
      </c>
      <c r="G32" s="4">
        <v>800</v>
      </c>
    </row>
    <row r="33" spans="1:7" x14ac:dyDescent="0.25">
      <c r="A33">
        <v>12</v>
      </c>
      <c r="B33">
        <v>2</v>
      </c>
      <c r="C33">
        <f>AVERAGE('[1]12'!$D$22:$D$41)</f>
        <v>292240</v>
      </c>
      <c r="D33">
        <f>'[1]12'!$D$22</f>
        <v>1279200</v>
      </c>
      <c r="E33">
        <f>MAX('[1]12'!$D$22:$D$41)</f>
        <v>1279200</v>
      </c>
      <c r="F33">
        <v>240100</v>
      </c>
      <c r="G33" s="5">
        <v>700</v>
      </c>
    </row>
    <row r="34" spans="1:7" x14ac:dyDescent="0.25">
      <c r="A34">
        <v>13</v>
      </c>
      <c r="B34">
        <v>2</v>
      </c>
      <c r="C34">
        <f>AVERAGE('[1]13'!$D$22:$D$41)</f>
        <v>306325</v>
      </c>
      <c r="D34">
        <f>'[1]13'!$D$22</f>
        <v>1565700</v>
      </c>
      <c r="E34">
        <f>MAX('[1]13'!$D$22:$D$41)</f>
        <v>1565700</v>
      </c>
      <c r="F34">
        <v>247200</v>
      </c>
      <c r="G34" s="4">
        <v>800</v>
      </c>
    </row>
    <row r="35" spans="1:7" x14ac:dyDescent="0.25">
      <c r="A35">
        <v>14</v>
      </c>
      <c r="B35">
        <v>2</v>
      </c>
      <c r="C35">
        <f>AVERAGE('[1]14'!$D$22:$D$41)</f>
        <v>290675</v>
      </c>
      <c r="D35">
        <f>'[1]14'!$D$22</f>
        <v>1143900</v>
      </c>
      <c r="E35">
        <f>MAX('[1]14'!$D$22:$D$41)</f>
        <v>1143900</v>
      </c>
      <c r="F35">
        <v>265400</v>
      </c>
      <c r="G35" s="5">
        <v>1300</v>
      </c>
    </row>
    <row r="36" spans="1:7" x14ac:dyDescent="0.25">
      <c r="A36">
        <v>15</v>
      </c>
      <c r="B36">
        <v>2</v>
      </c>
      <c r="C36">
        <f>AVERAGE('[1]15'!$D$22:$D$41)</f>
        <v>283450</v>
      </c>
      <c r="D36">
        <f>'[1]15'!$D$22</f>
        <v>1252500</v>
      </c>
      <c r="E36">
        <f>MAX('[1]15'!$D$22:$D$41)</f>
        <v>1252500</v>
      </c>
      <c r="F36">
        <v>251800</v>
      </c>
      <c r="G36" s="4">
        <v>1200</v>
      </c>
    </row>
    <row r="37" spans="1:7" x14ac:dyDescent="0.25">
      <c r="A37">
        <v>16</v>
      </c>
      <c r="B37">
        <v>2</v>
      </c>
      <c r="C37">
        <f>AVERAGE('[1]16'!$D$22:$D$41)</f>
        <v>288055</v>
      </c>
      <c r="D37">
        <f>'[1]16'!$D$22</f>
        <v>1220600</v>
      </c>
      <c r="E37">
        <f>MAX('[1]16'!$D$22:$D$41)</f>
        <v>1220600</v>
      </c>
      <c r="F37">
        <v>278500</v>
      </c>
      <c r="G37" s="5">
        <v>800</v>
      </c>
    </row>
    <row r="38" spans="1:7" x14ac:dyDescent="0.25">
      <c r="A38">
        <v>17</v>
      </c>
      <c r="B38">
        <v>2</v>
      </c>
      <c r="C38">
        <f>AVERAGE('[1]17'!$D$22:$D$41)</f>
        <v>262995</v>
      </c>
      <c r="D38">
        <f>'[1]17'!$D$22</f>
        <v>1115200</v>
      </c>
      <c r="E38">
        <f>MAX('[1]17'!$D$22:$D$41)</f>
        <v>1115200</v>
      </c>
      <c r="F38">
        <v>278800</v>
      </c>
      <c r="G38" s="4">
        <v>1300</v>
      </c>
    </row>
    <row r="39" spans="1:7" x14ac:dyDescent="0.25">
      <c r="A39">
        <v>18</v>
      </c>
      <c r="B39">
        <v>2</v>
      </c>
      <c r="C39">
        <f>AVERAGE('[1]18'!$D$22:$D$41)</f>
        <v>291720</v>
      </c>
      <c r="D39">
        <f>'[1]18'!$D$22</f>
        <v>1253400</v>
      </c>
      <c r="E39">
        <f>MAX('[1]18'!$D$22:$D$41)</f>
        <v>1253400</v>
      </c>
      <c r="F39">
        <v>284300</v>
      </c>
      <c r="G39" s="5">
        <v>1600</v>
      </c>
    </row>
    <row r="40" spans="1:7" x14ac:dyDescent="0.25">
      <c r="A40">
        <v>19</v>
      </c>
      <c r="B40">
        <v>2</v>
      </c>
      <c r="C40">
        <f>AVERAGE('[1]19'!$D$22:$D$41)</f>
        <v>290055</v>
      </c>
      <c r="D40">
        <f>'[1]19'!$D$22</f>
        <v>1272500</v>
      </c>
      <c r="E40">
        <f>MAX('[1]19'!$D$22:$D$41)</f>
        <v>1272500</v>
      </c>
      <c r="F40">
        <v>278800</v>
      </c>
      <c r="G40" s="4">
        <v>1400</v>
      </c>
    </row>
    <row r="41" spans="1:7" x14ac:dyDescent="0.25">
      <c r="A41">
        <v>20</v>
      </c>
      <c r="B41">
        <v>2</v>
      </c>
      <c r="C41">
        <f>AVERAGE('[1]20'!$D$22:$D$41)</f>
        <v>316175</v>
      </c>
      <c r="D41">
        <f>'[1]20'!$D$22</f>
        <v>1248600</v>
      </c>
      <c r="E41">
        <f>MAX('[1]20'!$D$22:$D$41)</f>
        <v>1248600</v>
      </c>
      <c r="F41">
        <v>297800</v>
      </c>
      <c r="G41" s="5">
        <v>1000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8DA7-FE10-41D3-8E97-9D2FDFDD1CE1}">
  <dimension ref="A1:P39"/>
  <sheetViews>
    <sheetView tabSelected="1" topLeftCell="N1" zoomScale="115" zoomScaleNormal="115" workbookViewId="0">
      <selection activeCell="S25" sqref="S25"/>
    </sheetView>
  </sheetViews>
  <sheetFormatPr baseColWidth="10" defaultRowHeight="15" x14ac:dyDescent="0.25"/>
  <cols>
    <col min="6" max="6" width="17" bestFit="1" customWidth="1"/>
    <col min="7" max="7" width="42.5703125" bestFit="1" customWidth="1"/>
    <col min="14" max="14" width="26.42578125" bestFit="1" customWidth="1"/>
    <col min="16" max="16" width="13.42578125" bestFit="1" customWidth="1"/>
  </cols>
  <sheetData>
    <row r="1" spans="1:16" x14ac:dyDescent="0.25">
      <c r="A1" s="3"/>
      <c r="B1" s="3"/>
      <c r="C1" s="3"/>
      <c r="D1" s="3"/>
      <c r="E1" s="3" t="s">
        <v>17</v>
      </c>
      <c r="F1" s="3"/>
      <c r="G1" s="3"/>
      <c r="H1" s="3"/>
      <c r="I1" s="3"/>
      <c r="J1" s="3"/>
      <c r="K1" s="3"/>
      <c r="L1" s="3" t="s">
        <v>18</v>
      </c>
      <c r="M1" s="3"/>
      <c r="O1" s="3" t="s">
        <v>17</v>
      </c>
    </row>
    <row r="2" spans="1:16" x14ac:dyDescent="0.25">
      <c r="A2" s="3" t="s">
        <v>15</v>
      </c>
      <c r="B2" s="3" t="s">
        <v>9</v>
      </c>
      <c r="C2" s="3" t="s">
        <v>7</v>
      </c>
      <c r="D2" s="3" t="s">
        <v>14</v>
      </c>
      <c r="E2" s="3" t="s">
        <v>8</v>
      </c>
      <c r="F2" s="3" t="s">
        <v>16</v>
      </c>
      <c r="G2" s="3"/>
      <c r="H2" s="3"/>
      <c r="I2" s="3" t="s">
        <v>15</v>
      </c>
      <c r="J2" s="3" t="s">
        <v>9</v>
      </c>
      <c r="K2" s="3" t="s">
        <v>7</v>
      </c>
      <c r="L2" s="3" t="s">
        <v>14</v>
      </c>
      <c r="M2" s="3" t="s">
        <v>8</v>
      </c>
    </row>
    <row r="3" spans="1:16" x14ac:dyDescent="0.25">
      <c r="A3">
        <v>1</v>
      </c>
      <c r="B3">
        <v>1</v>
      </c>
      <c r="C3">
        <v>326575</v>
      </c>
      <c r="D3">
        <v>990200</v>
      </c>
      <c r="E3">
        <v>990200</v>
      </c>
      <c r="F3">
        <v>296200</v>
      </c>
      <c r="G3" s="3" t="s">
        <v>19</v>
      </c>
      <c r="I3">
        <v>1</v>
      </c>
      <c r="J3">
        <v>1</v>
      </c>
      <c r="K3">
        <f>AVERAGE('[1]1'!$D$2:$D$21)</f>
        <v>287770</v>
      </c>
      <c r="L3">
        <f>'[1]1'!$D$2</f>
        <v>1176600</v>
      </c>
      <c r="M3">
        <f>MAX('[1]1'!$D$2:$D$21)</f>
        <v>1176600</v>
      </c>
      <c r="N3" s="6"/>
      <c r="O3" s="6" t="str">
        <f>'Estadisticas EI'!K2</f>
        <v>Proceso 1</v>
      </c>
      <c r="P3" s="6" t="str">
        <f>'Estadisticas EI'!L2</f>
        <v>Proceso 2</v>
      </c>
    </row>
    <row r="4" spans="1:16" x14ac:dyDescent="0.25">
      <c r="A4">
        <v>3</v>
      </c>
      <c r="B4">
        <v>1</v>
      </c>
      <c r="C4">
        <v>297025</v>
      </c>
      <c r="D4">
        <v>957700</v>
      </c>
      <c r="E4">
        <v>957700</v>
      </c>
      <c r="F4">
        <v>245900</v>
      </c>
      <c r="G4" s="5">
        <v>300</v>
      </c>
      <c r="I4">
        <v>3</v>
      </c>
      <c r="J4">
        <v>1</v>
      </c>
      <c r="K4">
        <f>AVERAGE('[1]3'!$D$2:$D$21)</f>
        <v>303555</v>
      </c>
      <c r="L4">
        <f>'[1]3'!$D$2</f>
        <v>1097800</v>
      </c>
      <c r="M4">
        <f>MAX('[1]3'!$D$2:$D$21)</f>
        <v>1097800</v>
      </c>
      <c r="N4" s="6" t="str">
        <f>'Estadisticas EI'!J4</f>
        <v>Maximo Log</v>
      </c>
      <c r="O4" s="6">
        <f>'Estadisticas EI'!K4</f>
        <v>326575</v>
      </c>
      <c r="P4" s="6">
        <f>'Estadisticas EI'!L4</f>
        <v>336735</v>
      </c>
    </row>
    <row r="5" spans="1:16" x14ac:dyDescent="0.25">
      <c r="A5">
        <v>5</v>
      </c>
      <c r="B5">
        <v>1</v>
      </c>
      <c r="C5">
        <v>282705</v>
      </c>
      <c r="D5">
        <v>1252700</v>
      </c>
      <c r="E5">
        <v>1252700</v>
      </c>
      <c r="F5">
        <v>286400</v>
      </c>
      <c r="G5" s="5">
        <v>400</v>
      </c>
      <c r="I5">
        <v>5</v>
      </c>
      <c r="J5">
        <v>1</v>
      </c>
      <c r="K5">
        <f>AVERAGE('[1]5'!$D$2:$D$21)</f>
        <v>298590</v>
      </c>
      <c r="L5">
        <f>'[1]5'!$D$2</f>
        <v>1180000</v>
      </c>
      <c r="M5">
        <f>MAX('[1]5'!$D$2:$D$21)</f>
        <v>1180000</v>
      </c>
      <c r="N5" s="6" t="str">
        <f>'Estadisticas EI'!J6</f>
        <v>Tiempo Promedio Log</v>
      </c>
      <c r="O5" s="6">
        <f>'Estadisticas EI'!K6</f>
        <v>276292.89473684208</v>
      </c>
      <c r="P5" s="6">
        <f>'Estadisticas EI'!L6</f>
        <v>283310.75</v>
      </c>
    </row>
    <row r="6" spans="1:16" x14ac:dyDescent="0.25">
      <c r="A6">
        <v>6</v>
      </c>
      <c r="B6">
        <v>1</v>
      </c>
      <c r="C6">
        <v>283180</v>
      </c>
      <c r="D6">
        <v>1011200</v>
      </c>
      <c r="E6">
        <v>1011200</v>
      </c>
      <c r="F6">
        <v>258400</v>
      </c>
      <c r="G6" s="4">
        <v>400</v>
      </c>
      <c r="I6">
        <v>6</v>
      </c>
      <c r="J6">
        <v>1</v>
      </c>
      <c r="K6">
        <f>AVERAGE('[1]6'!$D$2:$D$21)</f>
        <v>294925</v>
      </c>
      <c r="L6">
        <f>'[1]6'!$D$2</f>
        <v>1092300</v>
      </c>
      <c r="M6">
        <f>MAX('[1]6'!$D$2:$D$21)</f>
        <v>1092300</v>
      </c>
    </row>
    <row r="7" spans="1:16" x14ac:dyDescent="0.25">
      <c r="A7">
        <v>7</v>
      </c>
      <c r="B7">
        <v>1</v>
      </c>
      <c r="C7">
        <v>288250</v>
      </c>
      <c r="D7">
        <v>1022600</v>
      </c>
      <c r="E7">
        <v>1022600</v>
      </c>
      <c r="F7">
        <v>320500</v>
      </c>
      <c r="G7" s="5">
        <v>500</v>
      </c>
      <c r="I7">
        <v>7</v>
      </c>
      <c r="J7">
        <v>1</v>
      </c>
      <c r="K7">
        <f>AVERAGE('[1]7'!$D$2:$D$21)</f>
        <v>294395</v>
      </c>
      <c r="L7">
        <f>'[1]7'!$D$2</f>
        <v>1102900</v>
      </c>
      <c r="M7">
        <f>MAX('[1]7'!$D$2:$D$21)</f>
        <v>1102900</v>
      </c>
    </row>
    <row r="8" spans="1:16" x14ac:dyDescent="0.25">
      <c r="A8">
        <v>8</v>
      </c>
      <c r="B8">
        <v>1</v>
      </c>
      <c r="C8">
        <v>246640</v>
      </c>
      <c r="D8">
        <v>832600</v>
      </c>
      <c r="E8">
        <v>832600</v>
      </c>
      <c r="F8">
        <v>251600</v>
      </c>
      <c r="G8" s="4">
        <v>300</v>
      </c>
      <c r="I8">
        <v>8</v>
      </c>
      <c r="J8">
        <v>1</v>
      </c>
      <c r="K8">
        <f>AVERAGE('[1]8'!$D$2:$D$21)</f>
        <v>279975</v>
      </c>
      <c r="L8">
        <f>'[1]8'!$D$2</f>
        <v>1215300</v>
      </c>
      <c r="M8">
        <f>MAX('[1]8'!$D$2:$D$21)</f>
        <v>1215300</v>
      </c>
    </row>
    <row r="9" spans="1:16" x14ac:dyDescent="0.25">
      <c r="A9">
        <v>9</v>
      </c>
      <c r="B9">
        <v>1</v>
      </c>
      <c r="C9">
        <v>285340</v>
      </c>
      <c r="D9">
        <v>930700</v>
      </c>
      <c r="E9">
        <v>930700</v>
      </c>
      <c r="F9">
        <v>250800</v>
      </c>
      <c r="G9" s="5">
        <v>400</v>
      </c>
      <c r="I9">
        <v>9</v>
      </c>
      <c r="J9">
        <v>1</v>
      </c>
      <c r="K9">
        <f>AVERAGE('[1]9'!$D$2:$D$21)</f>
        <v>287775</v>
      </c>
      <c r="L9">
        <f>'[1]9'!$D$2</f>
        <v>1105900</v>
      </c>
      <c r="M9">
        <f>MAX('[1]9'!$D$2:$D$21)</f>
        <v>1105900</v>
      </c>
    </row>
    <row r="10" spans="1:16" x14ac:dyDescent="0.25">
      <c r="A10">
        <v>10</v>
      </c>
      <c r="B10">
        <v>1</v>
      </c>
      <c r="C10">
        <v>263665</v>
      </c>
      <c r="D10">
        <v>843900</v>
      </c>
      <c r="E10">
        <v>843900</v>
      </c>
      <c r="F10">
        <v>291400</v>
      </c>
      <c r="G10" s="4">
        <v>600</v>
      </c>
      <c r="I10">
        <v>10</v>
      </c>
      <c r="J10">
        <v>1</v>
      </c>
      <c r="K10">
        <f>AVERAGE('[1]10'!$D$2:$D$21)</f>
        <v>272605</v>
      </c>
      <c r="L10">
        <f>'[1]10'!$D$2</f>
        <v>1173600</v>
      </c>
      <c r="M10">
        <f>MAX('[1]10'!$D$2:$D$21)</f>
        <v>1173600</v>
      </c>
      <c r="O10" s="3" t="s">
        <v>18</v>
      </c>
    </row>
    <row r="11" spans="1:16" x14ac:dyDescent="0.25">
      <c r="A11">
        <v>11</v>
      </c>
      <c r="B11">
        <v>1</v>
      </c>
      <c r="C11">
        <v>280015</v>
      </c>
      <c r="D11">
        <v>926000</v>
      </c>
      <c r="E11">
        <v>926000</v>
      </c>
      <c r="F11">
        <v>293400</v>
      </c>
      <c r="G11" s="5">
        <v>700</v>
      </c>
      <c r="I11">
        <v>11</v>
      </c>
      <c r="J11">
        <v>1</v>
      </c>
      <c r="K11">
        <f>AVERAGE('[1]11'!$D$2:$D$21)</f>
        <v>303650</v>
      </c>
      <c r="L11">
        <f>'[1]11'!$D$2</f>
        <v>1308500</v>
      </c>
      <c r="M11">
        <f>MAX('[1]11'!$D$2:$D$21)</f>
        <v>1308500</v>
      </c>
    </row>
    <row r="12" spans="1:16" x14ac:dyDescent="0.25">
      <c r="A12">
        <v>12</v>
      </c>
      <c r="B12">
        <v>1</v>
      </c>
      <c r="C12">
        <v>291840</v>
      </c>
      <c r="D12">
        <v>926300</v>
      </c>
      <c r="E12">
        <v>1110400</v>
      </c>
      <c r="F12">
        <v>276600</v>
      </c>
      <c r="G12" s="4">
        <v>600</v>
      </c>
      <c r="I12">
        <v>12</v>
      </c>
      <c r="J12">
        <v>1</v>
      </c>
      <c r="K12">
        <f>AVERAGE('[1]12'!$D$2:$D$21)</f>
        <v>299430</v>
      </c>
      <c r="L12">
        <f>'[1]12'!$D$2</f>
        <v>1162900</v>
      </c>
      <c r="M12">
        <f>MAX('[1]12'!$D$2:$D$21)</f>
        <v>1162900</v>
      </c>
      <c r="N12" s="6"/>
      <c r="O12" s="6" t="str">
        <f>'Estadisticas ST'!L2</f>
        <v>Proceso 1</v>
      </c>
      <c r="P12" s="6" t="str">
        <f>'Estadisticas ST'!M2</f>
        <v>Proceso 2</v>
      </c>
    </row>
    <row r="13" spans="1:16" x14ac:dyDescent="0.25">
      <c r="A13">
        <v>14</v>
      </c>
      <c r="B13">
        <v>1</v>
      </c>
      <c r="C13">
        <v>290225</v>
      </c>
      <c r="D13">
        <v>848100</v>
      </c>
      <c r="E13">
        <v>848100</v>
      </c>
      <c r="F13">
        <v>297000</v>
      </c>
      <c r="G13" s="4">
        <v>800</v>
      </c>
      <c r="I13">
        <v>14</v>
      </c>
      <c r="J13">
        <v>1</v>
      </c>
      <c r="K13">
        <f>AVERAGE('[1]14'!$D$2:$D$21)</f>
        <v>277020</v>
      </c>
      <c r="L13">
        <f>'[1]14'!$D$2</f>
        <v>1083300</v>
      </c>
      <c r="M13">
        <f>MAX('[1]14'!$D$2:$D$21)</f>
        <v>1083300</v>
      </c>
      <c r="N13" s="6" t="str">
        <f>'Estadisticas ST'!K4</f>
        <v>Maximo Log</v>
      </c>
      <c r="O13" s="6">
        <f>'Estadisticas ST'!L4</f>
        <v>335240</v>
      </c>
      <c r="P13" s="6">
        <f>'Estadisticas ST'!M4</f>
        <v>333070</v>
      </c>
    </row>
    <row r="14" spans="1:16" x14ac:dyDescent="0.25">
      <c r="A14">
        <v>16</v>
      </c>
      <c r="B14">
        <v>1</v>
      </c>
      <c r="C14">
        <v>307795</v>
      </c>
      <c r="D14">
        <v>982900</v>
      </c>
      <c r="E14">
        <v>982900</v>
      </c>
      <c r="F14">
        <v>263100</v>
      </c>
      <c r="G14" s="4">
        <v>800</v>
      </c>
      <c r="I14">
        <v>16</v>
      </c>
      <c r="J14">
        <v>1</v>
      </c>
      <c r="K14">
        <f>AVERAGE('[1]16'!$D$2:$D$21)</f>
        <v>284400</v>
      </c>
      <c r="L14">
        <f>'[1]16'!$D$2</f>
        <v>1122300</v>
      </c>
      <c r="M14">
        <f>MAX('[1]16'!$D$2:$D$21)</f>
        <v>1122300</v>
      </c>
      <c r="N14" s="6" t="str">
        <f>'Estadisticas ST'!K6</f>
        <v>Tiempo Promedio Log</v>
      </c>
      <c r="O14" s="6">
        <f>'Estadisticas ST'!L6</f>
        <v>289429.5</v>
      </c>
      <c r="P14" s="6">
        <f>'Estadisticas ST'!M6</f>
        <v>293651.25</v>
      </c>
    </row>
    <row r="15" spans="1:16" x14ac:dyDescent="0.25">
      <c r="A15">
        <v>17</v>
      </c>
      <c r="B15">
        <v>1</v>
      </c>
      <c r="C15">
        <v>278560</v>
      </c>
      <c r="D15">
        <v>870600</v>
      </c>
      <c r="E15">
        <v>870600</v>
      </c>
      <c r="F15">
        <v>248200</v>
      </c>
      <c r="G15" s="5">
        <v>900</v>
      </c>
      <c r="I15">
        <v>17</v>
      </c>
      <c r="J15">
        <v>1</v>
      </c>
      <c r="K15">
        <f>AVERAGE('[1]17'!$D$2:$D$21)</f>
        <v>269125</v>
      </c>
      <c r="L15">
        <f>'[1]17'!$D$2</f>
        <v>1257200</v>
      </c>
      <c r="M15">
        <f>MAX('[1]17'!$D$2:$D$21)</f>
        <v>1257200</v>
      </c>
    </row>
    <row r="16" spans="1:16" x14ac:dyDescent="0.25">
      <c r="A16">
        <v>18</v>
      </c>
      <c r="B16">
        <v>1</v>
      </c>
      <c r="C16">
        <v>265560</v>
      </c>
      <c r="D16">
        <v>841300</v>
      </c>
      <c r="E16">
        <v>841300</v>
      </c>
      <c r="F16">
        <v>246500</v>
      </c>
      <c r="G16" s="4">
        <v>800</v>
      </c>
      <c r="I16">
        <v>18</v>
      </c>
      <c r="J16">
        <v>1</v>
      </c>
      <c r="K16">
        <f>AVERAGE('[1]18'!$D$2:$D$21)</f>
        <v>261870</v>
      </c>
      <c r="L16">
        <f>'[1]18'!$D$2</f>
        <v>1142200</v>
      </c>
      <c r="M16">
        <f>MAX('[1]18'!$D$2:$D$21)</f>
        <v>1142200</v>
      </c>
    </row>
    <row r="17" spans="1:13" x14ac:dyDescent="0.25">
      <c r="A17">
        <v>19</v>
      </c>
      <c r="B17">
        <v>1</v>
      </c>
      <c r="C17">
        <v>269865</v>
      </c>
      <c r="D17">
        <v>941200</v>
      </c>
      <c r="E17">
        <v>941200</v>
      </c>
      <c r="F17">
        <v>280000</v>
      </c>
      <c r="G17" s="5">
        <v>1000</v>
      </c>
      <c r="I17">
        <v>19</v>
      </c>
      <c r="J17">
        <v>1</v>
      </c>
      <c r="K17">
        <f>AVERAGE('[1]19'!$D$2:$D$21)</f>
        <v>264615</v>
      </c>
      <c r="L17">
        <f>'[1]19'!$D$2</f>
        <v>1218100</v>
      </c>
      <c r="M17">
        <f>MAX('[1]19'!$D$2:$D$21)</f>
        <v>1218100</v>
      </c>
    </row>
    <row r="18" spans="1:13" x14ac:dyDescent="0.25">
      <c r="A18">
        <v>20</v>
      </c>
      <c r="B18">
        <v>1</v>
      </c>
      <c r="C18">
        <v>266300</v>
      </c>
      <c r="D18">
        <v>918400</v>
      </c>
      <c r="E18">
        <v>918400</v>
      </c>
      <c r="F18">
        <v>281100</v>
      </c>
      <c r="G18" s="4">
        <v>800</v>
      </c>
      <c r="I18">
        <v>20</v>
      </c>
      <c r="J18">
        <v>1</v>
      </c>
      <c r="K18">
        <f>AVERAGE('[1]20'!$D$2:$D$21)</f>
        <v>323555</v>
      </c>
      <c r="L18">
        <f>'[1]20'!$D$2</f>
        <v>1380700</v>
      </c>
      <c r="M18">
        <f>MAX('[1]20'!$D$2:$D$21)</f>
        <v>1380700</v>
      </c>
    </row>
    <row r="19" spans="1:13" x14ac:dyDescent="0.25">
      <c r="A19">
        <v>1</v>
      </c>
      <c r="B19">
        <v>2</v>
      </c>
      <c r="C19">
        <v>336735</v>
      </c>
      <c r="D19">
        <v>1144100</v>
      </c>
      <c r="E19">
        <v>1144100</v>
      </c>
      <c r="F19">
        <v>291600</v>
      </c>
      <c r="G19" s="5">
        <v>600</v>
      </c>
      <c r="I19">
        <v>1</v>
      </c>
      <c r="J19">
        <v>2</v>
      </c>
      <c r="K19">
        <f>AVERAGE('[1]1'!$D$22:$D$41)</f>
        <v>298775</v>
      </c>
      <c r="L19">
        <f>'[1]1'!$D$22</f>
        <v>1236500</v>
      </c>
      <c r="M19">
        <f>MAX('[1]1'!$D$22:$D$41)</f>
        <v>1236500</v>
      </c>
    </row>
    <row r="20" spans="1:13" x14ac:dyDescent="0.25">
      <c r="A20">
        <v>2</v>
      </c>
      <c r="B20">
        <v>2</v>
      </c>
      <c r="C20">
        <v>305685</v>
      </c>
      <c r="D20">
        <v>1018600</v>
      </c>
      <c r="E20">
        <v>1018600</v>
      </c>
      <c r="F20">
        <v>249500</v>
      </c>
      <c r="G20" s="4">
        <v>292800</v>
      </c>
      <c r="I20">
        <v>2</v>
      </c>
      <c r="J20">
        <v>2</v>
      </c>
      <c r="K20">
        <f>AVERAGE('[1]2'!$D$22:$D$41)</f>
        <v>280160</v>
      </c>
      <c r="L20">
        <f>'[1]2'!$D$22</f>
        <v>1241900</v>
      </c>
      <c r="M20">
        <f>MAX('[1]2'!$D$22:$D$41)</f>
        <v>1241900</v>
      </c>
    </row>
    <row r="21" spans="1:13" x14ac:dyDescent="0.25">
      <c r="A21">
        <v>3</v>
      </c>
      <c r="B21">
        <v>2</v>
      </c>
      <c r="C21">
        <v>270580</v>
      </c>
      <c r="D21">
        <v>864200</v>
      </c>
      <c r="E21">
        <v>864200</v>
      </c>
      <c r="F21">
        <v>246000</v>
      </c>
      <c r="G21" s="5">
        <v>300</v>
      </c>
      <c r="I21">
        <v>3</v>
      </c>
      <c r="J21">
        <v>2</v>
      </c>
      <c r="K21">
        <f>AVERAGE('[1]3'!$D$22:$D$41)</f>
        <v>321715</v>
      </c>
      <c r="L21">
        <f>'[1]3'!$D$22</f>
        <v>1217800</v>
      </c>
      <c r="M21">
        <f>MAX('[1]3'!$D$22:$D$41)</f>
        <v>1217800</v>
      </c>
    </row>
    <row r="22" spans="1:13" x14ac:dyDescent="0.25">
      <c r="A22">
        <v>4</v>
      </c>
      <c r="B22">
        <v>2</v>
      </c>
      <c r="C22">
        <v>277935</v>
      </c>
      <c r="D22">
        <v>973300</v>
      </c>
      <c r="E22">
        <v>973300</v>
      </c>
      <c r="F22">
        <v>279000</v>
      </c>
      <c r="G22" s="4">
        <v>300</v>
      </c>
      <c r="I22">
        <v>4</v>
      </c>
      <c r="J22">
        <v>2</v>
      </c>
      <c r="K22">
        <f>AVERAGE('[1]4'!$D$22:$D$41)</f>
        <v>333070</v>
      </c>
      <c r="L22">
        <f>'[1]4'!$D$22</f>
        <v>1380200</v>
      </c>
      <c r="M22">
        <f>MAX('[1]4'!$D$22:$D$41)</f>
        <v>1380200</v>
      </c>
    </row>
    <row r="23" spans="1:13" x14ac:dyDescent="0.25">
      <c r="A23">
        <v>5</v>
      </c>
      <c r="B23">
        <v>2</v>
      </c>
      <c r="C23">
        <v>259100</v>
      </c>
      <c r="D23">
        <v>872600</v>
      </c>
      <c r="E23">
        <v>872600</v>
      </c>
      <c r="F23">
        <v>301700</v>
      </c>
      <c r="G23" s="5">
        <v>300</v>
      </c>
      <c r="I23">
        <v>5</v>
      </c>
      <c r="J23">
        <v>2</v>
      </c>
      <c r="K23">
        <f>AVERAGE('[1]5'!$D$22:$D$41)</f>
        <v>280375</v>
      </c>
      <c r="L23">
        <f>'[1]5'!$D$22</f>
        <v>1257800</v>
      </c>
      <c r="M23">
        <f>MAX('[1]5'!$D$22:$D$41)</f>
        <v>1257800</v>
      </c>
    </row>
    <row r="24" spans="1:13" x14ac:dyDescent="0.25">
      <c r="A24">
        <v>6</v>
      </c>
      <c r="B24">
        <v>2</v>
      </c>
      <c r="C24">
        <v>276665</v>
      </c>
      <c r="D24">
        <v>1011200</v>
      </c>
      <c r="E24">
        <v>918800</v>
      </c>
      <c r="F24">
        <v>287100</v>
      </c>
      <c r="G24" s="4">
        <v>400</v>
      </c>
      <c r="I24">
        <v>6</v>
      </c>
      <c r="J24">
        <v>2</v>
      </c>
      <c r="K24">
        <f>AVERAGE('[1]6'!$D$22:$D$41)</f>
        <v>276170</v>
      </c>
      <c r="L24">
        <f>'[1]6'!$D$22</f>
        <v>1334700</v>
      </c>
      <c r="M24">
        <f>MAX('[1]6'!$D$22:$D$41)</f>
        <v>1334700</v>
      </c>
    </row>
    <row r="25" spans="1:13" x14ac:dyDescent="0.25">
      <c r="A25">
        <v>7</v>
      </c>
      <c r="B25">
        <v>2</v>
      </c>
      <c r="C25">
        <v>285210</v>
      </c>
      <c r="D25">
        <v>901100</v>
      </c>
      <c r="E25">
        <v>901100</v>
      </c>
      <c r="F25">
        <v>330900</v>
      </c>
      <c r="G25" s="5">
        <v>400</v>
      </c>
      <c r="I25">
        <v>7</v>
      </c>
      <c r="J25">
        <v>2</v>
      </c>
      <c r="K25">
        <f>AVERAGE('[1]7'!$D$22:$D$41)</f>
        <v>288365</v>
      </c>
      <c r="L25">
        <f>'[1]7'!$D$22</f>
        <v>1223700</v>
      </c>
      <c r="M25">
        <f>MAX('[1]7'!$D$22:$D$41)</f>
        <v>1223700</v>
      </c>
    </row>
    <row r="26" spans="1:13" x14ac:dyDescent="0.25">
      <c r="A26">
        <v>8</v>
      </c>
      <c r="B26">
        <v>2</v>
      </c>
      <c r="C26">
        <v>270465</v>
      </c>
      <c r="D26">
        <v>927400</v>
      </c>
      <c r="E26">
        <v>927400</v>
      </c>
      <c r="F26">
        <v>275500</v>
      </c>
      <c r="G26" s="4">
        <v>500</v>
      </c>
      <c r="I26">
        <v>8</v>
      </c>
      <c r="J26">
        <v>2</v>
      </c>
      <c r="K26">
        <f>AVERAGE('[1]8'!$D$22:$D$41)</f>
        <v>289200</v>
      </c>
      <c r="L26">
        <f>'[1]8'!$D$22</f>
        <v>1123800</v>
      </c>
      <c r="M26">
        <f>MAX('[1]8'!$D$22:$D$41)</f>
        <v>1123800</v>
      </c>
    </row>
    <row r="27" spans="1:13" x14ac:dyDescent="0.25">
      <c r="A27">
        <v>9</v>
      </c>
      <c r="B27">
        <v>2</v>
      </c>
      <c r="C27">
        <v>273810</v>
      </c>
      <c r="D27">
        <v>838100</v>
      </c>
      <c r="E27">
        <v>838100</v>
      </c>
      <c r="F27">
        <v>242300</v>
      </c>
      <c r="G27" s="5">
        <v>400</v>
      </c>
      <c r="I27">
        <v>9</v>
      </c>
      <c r="J27">
        <v>2</v>
      </c>
      <c r="K27">
        <f>AVERAGE('[1]9'!$D$22:$D$41)</f>
        <v>290175</v>
      </c>
      <c r="L27">
        <f>'[1]9'!$D$22</f>
        <v>1162400</v>
      </c>
      <c r="M27">
        <f>MAX('[1]9'!$D$22:$D$41)</f>
        <v>1162400</v>
      </c>
    </row>
    <row r="28" spans="1:13" x14ac:dyDescent="0.25">
      <c r="A28">
        <v>10</v>
      </c>
      <c r="B28">
        <v>2</v>
      </c>
      <c r="C28">
        <v>294030</v>
      </c>
      <c r="D28">
        <v>931800</v>
      </c>
      <c r="E28">
        <v>931800</v>
      </c>
      <c r="F28">
        <v>313900</v>
      </c>
      <c r="G28" s="4">
        <v>500</v>
      </c>
      <c r="I28">
        <v>10</v>
      </c>
      <c r="J28">
        <v>2</v>
      </c>
      <c r="K28">
        <f>AVERAGE('[1]10'!$D$22:$D$41)</f>
        <v>289635</v>
      </c>
      <c r="L28">
        <f>'[1]10'!$D$22</f>
        <v>1112400</v>
      </c>
      <c r="M28">
        <f>MAX('[1]10'!$D$22:$D$41)</f>
        <v>1112400</v>
      </c>
    </row>
    <row r="29" spans="1:13" x14ac:dyDescent="0.25">
      <c r="A29">
        <v>11</v>
      </c>
      <c r="B29">
        <v>2</v>
      </c>
      <c r="C29">
        <v>285400</v>
      </c>
      <c r="D29">
        <v>1066500</v>
      </c>
      <c r="E29">
        <v>1066500</v>
      </c>
      <c r="F29">
        <v>313700</v>
      </c>
      <c r="G29" s="5">
        <v>300</v>
      </c>
      <c r="I29">
        <v>11</v>
      </c>
      <c r="J29">
        <v>2</v>
      </c>
      <c r="K29">
        <f>AVERAGE('[1]11'!$D$22:$D$41)</f>
        <v>303695</v>
      </c>
      <c r="L29">
        <f>'[1]11'!$D$22</f>
        <v>1189200</v>
      </c>
      <c r="M29">
        <f>MAX('[1]11'!$D$22:$D$41)</f>
        <v>1189200</v>
      </c>
    </row>
    <row r="30" spans="1:13" x14ac:dyDescent="0.25">
      <c r="A30">
        <v>12</v>
      </c>
      <c r="B30">
        <v>2</v>
      </c>
      <c r="C30">
        <v>254040</v>
      </c>
      <c r="D30">
        <v>1104100</v>
      </c>
      <c r="E30">
        <v>1104100</v>
      </c>
      <c r="F30">
        <v>365600</v>
      </c>
      <c r="G30" s="4">
        <v>400</v>
      </c>
      <c r="I30">
        <v>12</v>
      </c>
      <c r="J30">
        <v>2</v>
      </c>
      <c r="K30">
        <f>AVERAGE('[1]12'!$D$22:$D$41)</f>
        <v>292240</v>
      </c>
      <c r="L30">
        <f>'[1]12'!$D$22</f>
        <v>1279200</v>
      </c>
      <c r="M30">
        <f>MAX('[1]12'!$D$22:$D$41)</f>
        <v>1279200</v>
      </c>
    </row>
    <row r="31" spans="1:13" x14ac:dyDescent="0.25">
      <c r="A31">
        <v>13</v>
      </c>
      <c r="B31">
        <v>2</v>
      </c>
      <c r="C31">
        <v>280795</v>
      </c>
      <c r="D31">
        <v>939200</v>
      </c>
      <c r="E31">
        <v>939200</v>
      </c>
      <c r="F31">
        <v>254500</v>
      </c>
      <c r="G31" s="5">
        <v>500</v>
      </c>
      <c r="I31">
        <v>13</v>
      </c>
      <c r="J31">
        <v>2</v>
      </c>
      <c r="K31">
        <f>AVERAGE('[1]13'!$D$22:$D$41)</f>
        <v>306325</v>
      </c>
      <c r="L31">
        <f>'[1]13'!$D$22</f>
        <v>1565700</v>
      </c>
      <c r="M31">
        <f>MAX('[1]13'!$D$22:$D$41)</f>
        <v>1565700</v>
      </c>
    </row>
    <row r="32" spans="1:13" x14ac:dyDescent="0.25">
      <c r="A32">
        <v>14</v>
      </c>
      <c r="B32">
        <v>2</v>
      </c>
      <c r="C32">
        <v>284840</v>
      </c>
      <c r="D32">
        <v>956700</v>
      </c>
      <c r="E32">
        <v>956700</v>
      </c>
      <c r="F32">
        <v>313000</v>
      </c>
      <c r="G32" s="4">
        <v>3300</v>
      </c>
      <c r="I32">
        <v>14</v>
      </c>
      <c r="J32">
        <v>2</v>
      </c>
      <c r="K32">
        <f>AVERAGE('[1]14'!$D$22:$D$41)</f>
        <v>290675</v>
      </c>
      <c r="L32">
        <f>'[1]14'!$D$22</f>
        <v>1143900</v>
      </c>
      <c r="M32">
        <f>MAX('[1]14'!$D$22:$D$41)</f>
        <v>1143900</v>
      </c>
    </row>
    <row r="33" spans="1:13" x14ac:dyDescent="0.25">
      <c r="A33">
        <v>15</v>
      </c>
      <c r="B33">
        <v>2</v>
      </c>
      <c r="C33">
        <v>267475</v>
      </c>
      <c r="D33">
        <v>882300</v>
      </c>
      <c r="E33">
        <v>882300</v>
      </c>
      <c r="F33">
        <v>258800</v>
      </c>
      <c r="G33" s="5">
        <v>1100</v>
      </c>
      <c r="I33">
        <v>15</v>
      </c>
      <c r="J33">
        <v>2</v>
      </c>
      <c r="K33">
        <f>AVERAGE('[1]15'!$D$22:$D$41)</f>
        <v>283450</v>
      </c>
      <c r="L33">
        <f>'[1]15'!$D$22</f>
        <v>1252500</v>
      </c>
      <c r="M33">
        <f>MAX('[1]15'!$D$22:$D$41)</f>
        <v>1252500</v>
      </c>
    </row>
    <row r="34" spans="1:13" x14ac:dyDescent="0.25">
      <c r="A34">
        <v>16</v>
      </c>
      <c r="B34">
        <v>2</v>
      </c>
      <c r="C34">
        <v>300000</v>
      </c>
      <c r="D34">
        <v>1104300</v>
      </c>
      <c r="E34">
        <v>1104300</v>
      </c>
      <c r="F34">
        <v>289200</v>
      </c>
      <c r="G34" s="4">
        <v>600</v>
      </c>
      <c r="I34">
        <v>16</v>
      </c>
      <c r="J34">
        <v>2</v>
      </c>
      <c r="K34">
        <f>AVERAGE('[1]16'!$D$22:$D$41)</f>
        <v>288055</v>
      </c>
      <c r="L34">
        <f>'[1]16'!$D$22</f>
        <v>1220600</v>
      </c>
      <c r="M34">
        <f>MAX('[1]16'!$D$22:$D$41)</f>
        <v>1220600</v>
      </c>
    </row>
    <row r="35" spans="1:13" x14ac:dyDescent="0.25">
      <c r="A35">
        <v>17</v>
      </c>
      <c r="B35">
        <v>2</v>
      </c>
      <c r="C35">
        <v>291045</v>
      </c>
      <c r="D35">
        <v>992900</v>
      </c>
      <c r="E35">
        <v>992900</v>
      </c>
      <c r="F35">
        <v>248500</v>
      </c>
      <c r="G35" s="5">
        <v>500</v>
      </c>
      <c r="I35">
        <v>17</v>
      </c>
      <c r="J35">
        <v>2</v>
      </c>
      <c r="K35">
        <f>AVERAGE('[1]17'!$D$22:$D$41)</f>
        <v>262995</v>
      </c>
      <c r="L35">
        <f>'[1]17'!$D$22</f>
        <v>1115200</v>
      </c>
      <c r="M35">
        <f>MAX('[1]17'!$D$22:$D$41)</f>
        <v>1115200</v>
      </c>
    </row>
    <row r="36" spans="1:13" x14ac:dyDescent="0.25">
      <c r="A36">
        <v>18</v>
      </c>
      <c r="B36">
        <v>2</v>
      </c>
      <c r="C36">
        <v>289475</v>
      </c>
      <c r="D36">
        <v>1070800</v>
      </c>
      <c r="E36">
        <v>1070800</v>
      </c>
      <c r="F36">
        <v>274300</v>
      </c>
      <c r="G36" s="4">
        <v>900</v>
      </c>
      <c r="I36">
        <v>18</v>
      </c>
      <c r="J36">
        <v>2</v>
      </c>
      <c r="K36">
        <f>AVERAGE('[1]18'!$D$22:$D$41)</f>
        <v>291720</v>
      </c>
      <c r="L36">
        <f>'[1]18'!$D$22</f>
        <v>1253400</v>
      </c>
      <c r="M36">
        <f>MAX('[1]18'!$D$22:$D$41)</f>
        <v>1253400</v>
      </c>
    </row>
    <row r="37" spans="1:13" x14ac:dyDescent="0.25">
      <c r="A37">
        <v>19</v>
      </c>
      <c r="B37">
        <v>2</v>
      </c>
      <c r="C37">
        <v>288025</v>
      </c>
      <c r="D37">
        <v>1025300</v>
      </c>
      <c r="E37">
        <v>1025300</v>
      </c>
      <c r="F37">
        <v>374400</v>
      </c>
      <c r="G37" s="5">
        <v>800</v>
      </c>
      <c r="I37">
        <v>19</v>
      </c>
      <c r="J37">
        <v>2</v>
      </c>
      <c r="K37">
        <f>AVERAGE('[1]19'!$D$22:$D$41)</f>
        <v>290055</v>
      </c>
      <c r="L37">
        <f>'[1]19'!$D$22</f>
        <v>1272500</v>
      </c>
      <c r="M37">
        <f>MAX('[1]19'!$D$22:$D$41)</f>
        <v>1272500</v>
      </c>
    </row>
    <row r="38" spans="1:13" x14ac:dyDescent="0.25">
      <c r="A38">
        <v>20</v>
      </c>
      <c r="B38">
        <v>2</v>
      </c>
      <c r="C38">
        <v>274905</v>
      </c>
      <c r="D38">
        <v>1045100</v>
      </c>
      <c r="E38">
        <v>1045100</v>
      </c>
      <c r="F38">
        <v>281200</v>
      </c>
      <c r="G38" s="4">
        <v>700</v>
      </c>
      <c r="I38">
        <v>20</v>
      </c>
      <c r="J38">
        <v>2</v>
      </c>
      <c r="K38">
        <f>AVERAGE('[1]20'!$D$22:$D$41)</f>
        <v>316175</v>
      </c>
      <c r="L38">
        <f>'[1]20'!$D$22</f>
        <v>1248600</v>
      </c>
      <c r="M38">
        <f>MAX('[1]20'!$D$22:$D$41)</f>
        <v>1248600</v>
      </c>
    </row>
    <row r="39" spans="1:13" x14ac:dyDescent="0.25">
      <c r="G39" s="5">
        <v>800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F453-7458-45A8-89C7-07D7E7D0F996}">
  <dimension ref="A2:C12"/>
  <sheetViews>
    <sheetView zoomScale="85" zoomScaleNormal="85" workbookViewId="0">
      <selection activeCell="Q32" sqref="Q32"/>
    </sheetView>
  </sheetViews>
  <sheetFormatPr baseColWidth="10" defaultRowHeight="15" x14ac:dyDescent="0.25"/>
  <cols>
    <col min="1" max="1" width="26.42578125" bestFit="1" customWidth="1"/>
  </cols>
  <sheetData>
    <row r="2" spans="1:3" x14ac:dyDescent="0.25">
      <c r="B2" t="s">
        <v>17</v>
      </c>
    </row>
    <row r="3" spans="1:3" x14ac:dyDescent="0.25">
      <c r="A3" s="7">
        <f>'Estadisticas EI'!J2</f>
        <v>0</v>
      </c>
      <c r="B3" s="7" t="str">
        <f>'Estadisticas EI'!K2</f>
        <v>Proceso 1</v>
      </c>
      <c r="C3" s="7" t="str">
        <f>'Estadisticas EI'!L2</f>
        <v>Proceso 2</v>
      </c>
    </row>
    <row r="4" spans="1:3" x14ac:dyDescent="0.25">
      <c r="A4" s="7" t="str">
        <f>'Estadisticas EI'!J3</f>
        <v>Maximo getLogger</v>
      </c>
      <c r="B4" s="7">
        <f>'Estadisticas EI'!K3</f>
        <v>285300</v>
      </c>
      <c r="C4" s="7">
        <f>'Estadisticas EI'!L3</f>
        <v>292800</v>
      </c>
    </row>
    <row r="5" spans="1:3" x14ac:dyDescent="0.25">
      <c r="A5" s="7" t="str">
        <f>'Estadisticas EI'!J5</f>
        <v>Tiempo Promedio getLogger</v>
      </c>
      <c r="B5" s="7">
        <f>'Estadisticas EI'!K5</f>
        <v>721.0526315789474</v>
      </c>
      <c r="C5" s="7">
        <f>'Estadisticas EI'!L5</f>
        <v>684.21052631578948</v>
      </c>
    </row>
    <row r="9" spans="1:3" x14ac:dyDescent="0.25">
      <c r="B9" t="s">
        <v>18</v>
      </c>
    </row>
    <row r="10" spans="1:3" x14ac:dyDescent="0.25">
      <c r="A10" s="7">
        <f>'Estadisticas ST'!K2</f>
        <v>0</v>
      </c>
      <c r="B10" s="7" t="str">
        <f>'Estadisticas ST'!L2</f>
        <v>Proceso 1</v>
      </c>
      <c r="C10" s="7" t="str">
        <f>'Estadisticas ST'!M2</f>
        <v>Proceso 2</v>
      </c>
    </row>
    <row r="11" spans="1:3" x14ac:dyDescent="0.25">
      <c r="A11" s="7" t="str">
        <f>'Estadisticas ST'!K3</f>
        <v>Maximo getLogger</v>
      </c>
      <c r="B11" s="7">
        <f>'Estadisticas ST'!L3</f>
        <v>339200</v>
      </c>
      <c r="C11" s="7">
        <f>'Estadisticas ST'!M3</f>
        <v>340100</v>
      </c>
    </row>
    <row r="12" spans="1:3" x14ac:dyDescent="0.25">
      <c r="A12" s="7" t="str">
        <f>'Estadisticas ST'!K5</f>
        <v>Tiempo Promedio getLogger</v>
      </c>
      <c r="B12" s="7">
        <f>'Estadisticas ST'!L5</f>
        <v>939.63157894736844</v>
      </c>
      <c r="C12" s="7">
        <f>'Estadisticas ST'!M5</f>
        <v>936.84210526315792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F861-7816-4FCF-A2DD-819F6D214FB3}">
  <dimension ref="A1"/>
  <sheetViews>
    <sheetView zoomScale="25" zoomScaleNormal="25" workbookViewId="0">
      <selection activeCell="AU128" sqref="AU128"/>
    </sheetView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6BA3-9A2A-42E9-9229-3B2A351B329E}">
  <dimension ref="A1"/>
  <sheetViews>
    <sheetView workbookViewId="0">
      <selection activeCell="Q16" sqref="Q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BE76-4660-4A7D-83EC-7C883113DC00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957700</v>
      </c>
    </row>
    <row r="3" spans="1:4" x14ac:dyDescent="0.25">
      <c r="A3" s="1" t="s">
        <v>0</v>
      </c>
      <c r="B3" s="1" t="s">
        <v>1</v>
      </c>
      <c r="C3">
        <v>2</v>
      </c>
      <c r="D3" s="1">
        <v>286700</v>
      </c>
    </row>
    <row r="4" spans="1:4" x14ac:dyDescent="0.25">
      <c r="A4" s="1" t="s">
        <v>0</v>
      </c>
      <c r="B4" s="1" t="s">
        <v>1</v>
      </c>
      <c r="C4">
        <v>3</v>
      </c>
      <c r="D4" s="1">
        <v>273100</v>
      </c>
    </row>
    <row r="5" spans="1:4" x14ac:dyDescent="0.25">
      <c r="A5" s="1" t="s">
        <v>0</v>
      </c>
      <c r="B5" s="1" t="s">
        <v>1</v>
      </c>
      <c r="C5">
        <v>4</v>
      </c>
      <c r="D5" s="1">
        <v>247100</v>
      </c>
    </row>
    <row r="6" spans="1:4" x14ac:dyDescent="0.25">
      <c r="A6" s="1" t="s">
        <v>0</v>
      </c>
      <c r="B6" s="1" t="s">
        <v>1</v>
      </c>
      <c r="C6">
        <v>5</v>
      </c>
      <c r="D6" s="1">
        <v>226300</v>
      </c>
    </row>
    <row r="7" spans="1:4" x14ac:dyDescent="0.25">
      <c r="A7" s="1" t="s">
        <v>0</v>
      </c>
      <c r="B7" s="1" t="s">
        <v>1</v>
      </c>
      <c r="C7">
        <v>6</v>
      </c>
      <c r="D7" s="1">
        <v>230700</v>
      </c>
    </row>
    <row r="8" spans="1:4" x14ac:dyDescent="0.25">
      <c r="A8" s="1" t="s">
        <v>0</v>
      </c>
      <c r="B8" s="1" t="s">
        <v>1</v>
      </c>
      <c r="C8">
        <v>7</v>
      </c>
      <c r="D8" s="1">
        <v>291300</v>
      </c>
    </row>
    <row r="9" spans="1:4" x14ac:dyDescent="0.25">
      <c r="A9" s="1" t="s">
        <v>0</v>
      </c>
      <c r="B9" s="1" t="s">
        <v>1</v>
      </c>
      <c r="C9">
        <v>8</v>
      </c>
      <c r="D9" s="1">
        <v>264900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236800</v>
      </c>
    </row>
    <row r="11" spans="1:4" x14ac:dyDescent="0.25">
      <c r="A11" s="1" t="s">
        <v>0</v>
      </c>
      <c r="B11" s="1" t="s">
        <v>1</v>
      </c>
      <c r="C11">
        <v>10</v>
      </c>
      <c r="D11" s="1">
        <v>451900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260400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557100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253000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289800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279300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218100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289400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122500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100100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104300</v>
      </c>
    </row>
    <row r="22" spans="1:4" x14ac:dyDescent="0.25">
      <c r="A22" s="1" t="s">
        <v>2</v>
      </c>
      <c r="B22" s="1" t="s">
        <v>1</v>
      </c>
      <c r="C22">
        <v>1</v>
      </c>
      <c r="D22" s="1">
        <v>864200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294000</v>
      </c>
    </row>
    <row r="24" spans="1:4" x14ac:dyDescent="0.25">
      <c r="A24" s="1" t="s">
        <v>2</v>
      </c>
      <c r="B24" s="1" t="s">
        <v>1</v>
      </c>
      <c r="C24">
        <v>3</v>
      </c>
      <c r="D24" s="1">
        <v>253900</v>
      </c>
    </row>
    <row r="25" spans="1:4" x14ac:dyDescent="0.25">
      <c r="A25" s="1" t="s">
        <v>2</v>
      </c>
      <c r="B25" s="1" t="s">
        <v>1</v>
      </c>
      <c r="C25">
        <v>4</v>
      </c>
      <c r="D25" s="1">
        <v>271500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226500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232900</v>
      </c>
    </row>
    <row r="28" spans="1:4" x14ac:dyDescent="0.25">
      <c r="A28" s="1" t="s">
        <v>2</v>
      </c>
      <c r="B28" s="1" t="s">
        <v>1</v>
      </c>
      <c r="C28">
        <v>7</v>
      </c>
      <c r="D28" s="1">
        <v>321700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243500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264700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213300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123700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318300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242200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134600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104700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265600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279400</v>
      </c>
    </row>
    <row r="39" spans="1:4" x14ac:dyDescent="0.25">
      <c r="A39" s="1" t="s">
        <v>2</v>
      </c>
      <c r="B39" s="1" t="s">
        <v>1</v>
      </c>
      <c r="C39">
        <v>18</v>
      </c>
      <c r="D39" s="1">
        <v>305700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219500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231700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E2F3-79BC-4453-BC5D-610FA4134FB7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879700</v>
      </c>
    </row>
    <row r="3" spans="1:4" x14ac:dyDescent="0.25">
      <c r="A3" s="1" t="s">
        <v>0</v>
      </c>
      <c r="B3" s="1" t="s">
        <v>1</v>
      </c>
      <c r="C3">
        <v>2</v>
      </c>
      <c r="D3" s="1">
        <v>242300</v>
      </c>
    </row>
    <row r="4" spans="1:4" x14ac:dyDescent="0.25">
      <c r="A4" s="1" t="s">
        <v>0</v>
      </c>
      <c r="B4" s="1" t="s">
        <v>1</v>
      </c>
      <c r="C4">
        <v>3</v>
      </c>
      <c r="D4" s="1">
        <v>228900</v>
      </c>
    </row>
    <row r="5" spans="1:4" x14ac:dyDescent="0.25">
      <c r="A5" s="1" t="s">
        <v>0</v>
      </c>
      <c r="B5" s="1" t="s">
        <v>1</v>
      </c>
      <c r="C5">
        <v>4</v>
      </c>
      <c r="D5" s="1">
        <v>253700</v>
      </c>
    </row>
    <row r="6" spans="1:4" x14ac:dyDescent="0.25">
      <c r="A6" s="1" t="s">
        <v>0</v>
      </c>
      <c r="B6" s="1" t="s">
        <v>1</v>
      </c>
      <c r="C6">
        <v>5</v>
      </c>
      <c r="D6" s="1">
        <v>136300</v>
      </c>
    </row>
    <row r="7" spans="1:4" x14ac:dyDescent="0.25">
      <c r="A7" s="1" t="s">
        <v>0</v>
      </c>
      <c r="B7" s="1" t="s">
        <v>1</v>
      </c>
      <c r="C7">
        <v>6</v>
      </c>
      <c r="D7" s="1">
        <v>256300</v>
      </c>
    </row>
    <row r="8" spans="1:4" x14ac:dyDescent="0.25">
      <c r="A8" s="1" t="s">
        <v>0</v>
      </c>
      <c r="B8" s="1" t="s">
        <v>1</v>
      </c>
      <c r="C8">
        <v>7</v>
      </c>
      <c r="D8" s="1">
        <v>129900</v>
      </c>
    </row>
    <row r="9" spans="1:4" x14ac:dyDescent="0.25">
      <c r="A9" s="1" t="s">
        <v>0</v>
      </c>
      <c r="B9" s="1" t="s">
        <v>1</v>
      </c>
      <c r="C9">
        <v>8</v>
      </c>
      <c r="D9" s="1">
        <v>257500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221600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243700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256200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207900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204200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234700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234300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251300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223800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224700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249700</v>
      </c>
    </row>
    <row r="22" spans="1:4" x14ac:dyDescent="0.25">
      <c r="A22" s="1" t="s">
        <v>2</v>
      </c>
      <c r="B22" s="1" t="s">
        <v>1</v>
      </c>
      <c r="C22">
        <v>1</v>
      </c>
      <c r="D22" s="1">
        <v>973300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279700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246200</v>
      </c>
    </row>
    <row r="25" spans="1:4" x14ac:dyDescent="0.25">
      <c r="A25" s="1" t="s">
        <v>2</v>
      </c>
      <c r="B25" s="1" t="s">
        <v>1</v>
      </c>
      <c r="C25">
        <v>4</v>
      </c>
      <c r="D25" s="1">
        <v>443000</v>
      </c>
    </row>
    <row r="26" spans="1:4" x14ac:dyDescent="0.25">
      <c r="A26" s="1" t="s">
        <v>2</v>
      </c>
      <c r="B26" s="1" t="s">
        <v>1</v>
      </c>
      <c r="C26">
        <v>5</v>
      </c>
      <c r="D26" s="1">
        <v>406900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278300</v>
      </c>
    </row>
    <row r="28" spans="1:4" x14ac:dyDescent="0.25">
      <c r="A28" s="1" t="s">
        <v>2</v>
      </c>
      <c r="B28" s="1" t="s">
        <v>1</v>
      </c>
      <c r="C28">
        <v>7</v>
      </c>
      <c r="D28" s="1">
        <v>183300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258700</v>
      </c>
    </row>
    <row r="30" spans="1:4" x14ac:dyDescent="0.25">
      <c r="A30" s="1" t="s">
        <v>2</v>
      </c>
      <c r="B30" s="1" t="s">
        <v>1</v>
      </c>
      <c r="C30">
        <v>9</v>
      </c>
      <c r="D30" s="1">
        <v>237300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230000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185300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231100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201200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242000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253000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244100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253700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215600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99600</v>
      </c>
    </row>
    <row r="41" spans="1:4" x14ac:dyDescent="0.25">
      <c r="A41" s="1" t="s">
        <v>2</v>
      </c>
      <c r="B41" s="1" t="s">
        <v>1</v>
      </c>
      <c r="C41">
        <v>20</v>
      </c>
      <c r="D41" s="1">
        <v>96400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0644-9BBA-4506-992A-0021DDFFC431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1252700</v>
      </c>
    </row>
    <row r="3" spans="1:4" x14ac:dyDescent="0.25">
      <c r="A3" s="1" t="s">
        <v>0</v>
      </c>
      <c r="B3" s="1" t="s">
        <v>1</v>
      </c>
      <c r="C3">
        <v>2</v>
      </c>
      <c r="D3" s="1">
        <v>278000</v>
      </c>
    </row>
    <row r="4" spans="1:4" x14ac:dyDescent="0.25">
      <c r="A4" s="1" t="s">
        <v>0</v>
      </c>
      <c r="B4" s="1" t="s">
        <v>1</v>
      </c>
      <c r="C4">
        <v>3</v>
      </c>
      <c r="D4" s="1">
        <v>263000</v>
      </c>
    </row>
    <row r="5" spans="1:4" x14ac:dyDescent="0.25">
      <c r="A5" s="1" t="s">
        <v>0</v>
      </c>
      <c r="B5" s="1" t="s">
        <v>1</v>
      </c>
      <c r="C5">
        <v>4</v>
      </c>
      <c r="D5" s="1">
        <v>129600</v>
      </c>
    </row>
    <row r="6" spans="1:4" x14ac:dyDescent="0.25">
      <c r="A6" s="1" t="s">
        <v>0</v>
      </c>
      <c r="B6" s="1" t="s">
        <v>1</v>
      </c>
      <c r="C6">
        <v>5</v>
      </c>
      <c r="D6" s="1">
        <v>319800</v>
      </c>
    </row>
    <row r="7" spans="1:4" x14ac:dyDescent="0.25">
      <c r="A7" s="1" t="s">
        <v>0</v>
      </c>
      <c r="B7" s="1" t="s">
        <v>1</v>
      </c>
      <c r="C7">
        <v>6</v>
      </c>
      <c r="D7" s="1">
        <v>287600</v>
      </c>
    </row>
    <row r="8" spans="1:4" x14ac:dyDescent="0.25">
      <c r="A8" s="1" t="s">
        <v>0</v>
      </c>
      <c r="B8" s="1" t="s">
        <v>1</v>
      </c>
      <c r="C8">
        <v>7</v>
      </c>
      <c r="D8" s="1">
        <v>232200</v>
      </c>
    </row>
    <row r="9" spans="1:4" x14ac:dyDescent="0.25">
      <c r="A9" s="1" t="s">
        <v>0</v>
      </c>
      <c r="B9" s="1" t="s">
        <v>1</v>
      </c>
      <c r="C9">
        <v>8</v>
      </c>
      <c r="D9" s="1">
        <v>139000</v>
      </c>
    </row>
    <row r="10" spans="1:4" x14ac:dyDescent="0.25">
      <c r="A10" s="1" t="s">
        <v>0</v>
      </c>
      <c r="B10" s="1" t="s">
        <v>1</v>
      </c>
      <c r="C10">
        <v>9</v>
      </c>
      <c r="D10" s="1">
        <v>377700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237600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413800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236500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180400</v>
      </c>
    </row>
    <row r="15" spans="1:4" x14ac:dyDescent="0.25">
      <c r="A15" s="1" t="s">
        <v>0</v>
      </c>
      <c r="B15" s="1" t="s">
        <v>1</v>
      </c>
      <c r="C15">
        <v>14</v>
      </c>
      <c r="D15" s="1">
        <v>195900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210400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234800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201500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258600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102900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102100</v>
      </c>
    </row>
    <row r="22" spans="1:4" x14ac:dyDescent="0.25">
      <c r="A22" s="1" t="s">
        <v>2</v>
      </c>
      <c r="B22" s="1" t="s">
        <v>1</v>
      </c>
      <c r="C22">
        <v>1</v>
      </c>
      <c r="D22" s="1">
        <v>872600</v>
      </c>
    </row>
    <row r="23" spans="1:4" x14ac:dyDescent="0.25">
      <c r="A23" s="1" t="s">
        <v>2</v>
      </c>
      <c r="B23" s="1" t="s">
        <v>1</v>
      </c>
      <c r="C23">
        <v>2</v>
      </c>
      <c r="D23" s="1">
        <v>114000</v>
      </c>
    </row>
    <row r="24" spans="1:4" x14ac:dyDescent="0.25">
      <c r="A24" s="1" t="s">
        <v>2</v>
      </c>
      <c r="B24" s="1" t="s">
        <v>1</v>
      </c>
      <c r="C24">
        <v>3</v>
      </c>
      <c r="D24" s="1">
        <v>108400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247900</v>
      </c>
    </row>
    <row r="26" spans="1:4" x14ac:dyDescent="0.25">
      <c r="A26" s="1" t="s">
        <v>2</v>
      </c>
      <c r="B26" s="1" t="s">
        <v>1</v>
      </c>
      <c r="C26">
        <v>5</v>
      </c>
      <c r="D26" s="1">
        <v>204700</v>
      </c>
    </row>
    <row r="27" spans="1:4" x14ac:dyDescent="0.25">
      <c r="A27" s="1" t="s">
        <v>2</v>
      </c>
      <c r="B27" s="1" t="s">
        <v>1</v>
      </c>
      <c r="C27">
        <v>6</v>
      </c>
      <c r="D27" s="1">
        <v>494100</v>
      </c>
    </row>
    <row r="28" spans="1:4" x14ac:dyDescent="0.25">
      <c r="A28" s="1" t="s">
        <v>2</v>
      </c>
      <c r="B28" s="1" t="s">
        <v>1</v>
      </c>
      <c r="C28">
        <v>7</v>
      </c>
      <c r="D28" s="1">
        <v>232700</v>
      </c>
    </row>
    <row r="29" spans="1:4" x14ac:dyDescent="0.25">
      <c r="A29" s="1" t="s">
        <v>2</v>
      </c>
      <c r="B29" s="1" t="s">
        <v>1</v>
      </c>
      <c r="C29">
        <v>8</v>
      </c>
      <c r="D29" s="1">
        <v>285400</v>
      </c>
    </row>
    <row r="30" spans="1:4" x14ac:dyDescent="0.25">
      <c r="A30" s="1" t="s">
        <v>2</v>
      </c>
      <c r="B30" s="1" t="s">
        <v>1</v>
      </c>
      <c r="C30">
        <v>9</v>
      </c>
      <c r="D30" s="1">
        <v>411500</v>
      </c>
    </row>
    <row r="31" spans="1:4" x14ac:dyDescent="0.25">
      <c r="A31" s="1" t="s">
        <v>2</v>
      </c>
      <c r="B31" s="1" t="s">
        <v>1</v>
      </c>
      <c r="C31">
        <v>10</v>
      </c>
      <c r="D31" s="1">
        <v>98200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223700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244300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129400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258400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205300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180800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196000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245400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189200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29B9-39AF-41D3-AE04-826E33041349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1011200</v>
      </c>
    </row>
    <row r="3" spans="1:4" x14ac:dyDescent="0.25">
      <c r="A3" s="1" t="s">
        <v>0</v>
      </c>
      <c r="B3" s="1" t="s">
        <v>1</v>
      </c>
      <c r="C3">
        <v>2</v>
      </c>
      <c r="D3" s="1">
        <v>250800</v>
      </c>
    </row>
    <row r="4" spans="1:4" x14ac:dyDescent="0.25">
      <c r="A4" s="1" t="s">
        <v>0</v>
      </c>
      <c r="B4" s="1" t="s">
        <v>1</v>
      </c>
      <c r="C4">
        <v>3</v>
      </c>
      <c r="D4" s="1">
        <v>239900</v>
      </c>
    </row>
    <row r="5" spans="1:4" x14ac:dyDescent="0.25">
      <c r="A5" s="1" t="s">
        <v>0</v>
      </c>
      <c r="B5" s="1" t="s">
        <v>1</v>
      </c>
      <c r="C5">
        <v>4</v>
      </c>
      <c r="D5" s="1">
        <v>270300</v>
      </c>
    </row>
    <row r="6" spans="1:4" x14ac:dyDescent="0.25">
      <c r="A6" s="1" t="s">
        <v>0</v>
      </c>
      <c r="B6" s="1" t="s">
        <v>1</v>
      </c>
      <c r="C6">
        <v>5</v>
      </c>
      <c r="D6" s="1">
        <v>91500</v>
      </c>
    </row>
    <row r="7" spans="1:4" x14ac:dyDescent="0.25">
      <c r="A7" s="1" t="s">
        <v>0</v>
      </c>
      <c r="B7" s="1" t="s">
        <v>1</v>
      </c>
      <c r="C7">
        <v>6</v>
      </c>
      <c r="D7" s="1">
        <v>361500</v>
      </c>
    </row>
    <row r="8" spans="1:4" x14ac:dyDescent="0.25">
      <c r="A8" s="1" t="s">
        <v>0</v>
      </c>
      <c r="B8" s="1" t="s">
        <v>1</v>
      </c>
      <c r="C8">
        <v>7</v>
      </c>
      <c r="D8" s="1">
        <v>283300</v>
      </c>
    </row>
    <row r="9" spans="1:4" x14ac:dyDescent="0.25">
      <c r="A9" s="1" t="s">
        <v>0</v>
      </c>
      <c r="B9" s="1" t="s">
        <v>1</v>
      </c>
      <c r="C9">
        <v>8</v>
      </c>
      <c r="D9" s="1">
        <v>229800</v>
      </c>
    </row>
    <row r="10" spans="1:4" x14ac:dyDescent="0.25">
      <c r="A10" s="1" t="s">
        <v>0</v>
      </c>
      <c r="B10" s="1" t="s">
        <v>1</v>
      </c>
      <c r="C10">
        <v>9</v>
      </c>
      <c r="D10" s="1">
        <v>227900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219100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279500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255400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262600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227300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257200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231600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190000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229900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240300</v>
      </c>
    </row>
    <row r="21" spans="1:4" x14ac:dyDescent="0.25">
      <c r="A21" s="1" t="s">
        <v>0</v>
      </c>
      <c r="B21" s="1" t="s">
        <v>1</v>
      </c>
      <c r="C21">
        <v>20</v>
      </c>
      <c r="D21" s="1">
        <v>304500</v>
      </c>
    </row>
    <row r="22" spans="1:4" x14ac:dyDescent="0.25">
      <c r="A22" s="1" t="s">
        <v>2</v>
      </c>
      <c r="B22" s="1" t="s">
        <v>1</v>
      </c>
      <c r="C22">
        <v>1</v>
      </c>
      <c r="D22" s="1">
        <v>918800</v>
      </c>
    </row>
    <row r="23" spans="1:4" x14ac:dyDescent="0.25">
      <c r="A23" s="1" t="s">
        <v>2</v>
      </c>
      <c r="B23" s="1" t="s">
        <v>1</v>
      </c>
      <c r="C23">
        <v>2</v>
      </c>
      <c r="D23" s="1">
        <v>251000</v>
      </c>
    </row>
    <row r="24" spans="1:4" x14ac:dyDescent="0.25">
      <c r="A24" s="1" t="s">
        <v>2</v>
      </c>
      <c r="B24" s="1" t="s">
        <v>1</v>
      </c>
      <c r="C24">
        <v>3</v>
      </c>
      <c r="D24" s="1">
        <v>253100</v>
      </c>
    </row>
    <row r="25" spans="1:4" x14ac:dyDescent="0.25">
      <c r="A25" s="1" t="s">
        <v>2</v>
      </c>
      <c r="B25" s="1" t="s">
        <v>1</v>
      </c>
      <c r="C25">
        <v>4</v>
      </c>
      <c r="D25" s="1">
        <v>230800</v>
      </c>
    </row>
    <row r="26" spans="1:4" x14ac:dyDescent="0.25">
      <c r="A26" s="1" t="s">
        <v>2</v>
      </c>
      <c r="B26" s="1" t="s">
        <v>1</v>
      </c>
      <c r="C26">
        <v>5</v>
      </c>
      <c r="D26" s="1">
        <v>353900</v>
      </c>
    </row>
    <row r="27" spans="1:4" x14ac:dyDescent="0.25">
      <c r="A27" s="1" t="s">
        <v>2</v>
      </c>
      <c r="B27" s="1" t="s">
        <v>1</v>
      </c>
      <c r="C27">
        <v>6</v>
      </c>
      <c r="D27" s="1">
        <v>98500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303800</v>
      </c>
    </row>
    <row r="29" spans="1:4" x14ac:dyDescent="0.25">
      <c r="A29" s="1" t="s">
        <v>2</v>
      </c>
      <c r="B29" s="1" t="s">
        <v>1</v>
      </c>
      <c r="C29">
        <v>8</v>
      </c>
      <c r="D29" s="1">
        <v>207800</v>
      </c>
    </row>
    <row r="30" spans="1:4" x14ac:dyDescent="0.25">
      <c r="A30" s="1" t="s">
        <v>2</v>
      </c>
      <c r="B30" s="1" t="s">
        <v>1</v>
      </c>
      <c r="C30">
        <v>9</v>
      </c>
      <c r="D30" s="1">
        <v>271100</v>
      </c>
    </row>
    <row r="31" spans="1:4" x14ac:dyDescent="0.25">
      <c r="A31" s="1" t="s">
        <v>2</v>
      </c>
      <c r="B31" s="1" t="s">
        <v>1</v>
      </c>
      <c r="C31">
        <v>10</v>
      </c>
      <c r="D31" s="1">
        <v>190700</v>
      </c>
    </row>
    <row r="32" spans="1:4" x14ac:dyDescent="0.25">
      <c r="A32" s="1" t="s">
        <v>2</v>
      </c>
      <c r="B32" s="1" t="s">
        <v>1</v>
      </c>
      <c r="C32">
        <v>11</v>
      </c>
      <c r="D32" s="1">
        <v>300900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284300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237600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236500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222500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270700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195500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189500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274200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242100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C657-1C06-40D5-8146-5E70C9CE05CF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1022600</v>
      </c>
    </row>
    <row r="3" spans="1:4" x14ac:dyDescent="0.25">
      <c r="A3" s="1" t="s">
        <v>0</v>
      </c>
      <c r="B3" s="1" t="s">
        <v>1</v>
      </c>
      <c r="C3">
        <v>2</v>
      </c>
      <c r="D3" s="1">
        <v>278900</v>
      </c>
    </row>
    <row r="4" spans="1:4" x14ac:dyDescent="0.25">
      <c r="A4" s="1" t="s">
        <v>0</v>
      </c>
      <c r="B4" s="1" t="s">
        <v>1</v>
      </c>
      <c r="C4">
        <v>3</v>
      </c>
      <c r="D4" s="1">
        <v>278700</v>
      </c>
    </row>
    <row r="5" spans="1:4" x14ac:dyDescent="0.25">
      <c r="A5" s="1" t="s">
        <v>0</v>
      </c>
      <c r="B5" s="1" t="s">
        <v>1</v>
      </c>
      <c r="C5">
        <v>4</v>
      </c>
      <c r="D5" s="1">
        <v>263600</v>
      </c>
    </row>
    <row r="6" spans="1:4" x14ac:dyDescent="0.25">
      <c r="A6" s="1" t="s">
        <v>0</v>
      </c>
      <c r="B6" s="1" t="s">
        <v>1</v>
      </c>
      <c r="C6">
        <v>5</v>
      </c>
      <c r="D6" s="1">
        <v>266000</v>
      </c>
    </row>
    <row r="7" spans="1:4" x14ac:dyDescent="0.25">
      <c r="A7" s="1" t="s">
        <v>0</v>
      </c>
      <c r="B7" s="1" t="s">
        <v>1</v>
      </c>
      <c r="C7">
        <v>6</v>
      </c>
      <c r="D7" s="1">
        <v>251800</v>
      </c>
    </row>
    <row r="8" spans="1:4" x14ac:dyDescent="0.25">
      <c r="A8" s="1" t="s">
        <v>0</v>
      </c>
      <c r="B8" s="1" t="s">
        <v>1</v>
      </c>
      <c r="C8">
        <v>7</v>
      </c>
      <c r="D8" s="1">
        <v>313300</v>
      </c>
    </row>
    <row r="9" spans="1:4" x14ac:dyDescent="0.25">
      <c r="A9" s="1" t="s">
        <v>0</v>
      </c>
      <c r="B9" s="1" t="s">
        <v>1</v>
      </c>
      <c r="C9">
        <v>8</v>
      </c>
      <c r="D9" s="1">
        <v>242200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216800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196500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262600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250700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206600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237500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263500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257300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238200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235500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243600</v>
      </c>
    </row>
    <row r="22" spans="1:4" x14ac:dyDescent="0.25">
      <c r="A22" s="1" t="s">
        <v>2</v>
      </c>
      <c r="B22" s="1" t="s">
        <v>1</v>
      </c>
      <c r="C22">
        <v>1</v>
      </c>
      <c r="D22" s="1">
        <v>901100</v>
      </c>
    </row>
    <row r="23" spans="1:4" x14ac:dyDescent="0.25">
      <c r="A23" s="1" t="s">
        <v>2</v>
      </c>
      <c r="B23" s="1" t="s">
        <v>1</v>
      </c>
      <c r="C23">
        <v>2</v>
      </c>
      <c r="D23" s="1">
        <v>285100</v>
      </c>
    </row>
    <row r="24" spans="1:4" x14ac:dyDescent="0.25">
      <c r="A24" s="1" t="s">
        <v>2</v>
      </c>
      <c r="B24" s="1" t="s">
        <v>1</v>
      </c>
      <c r="C24">
        <v>3</v>
      </c>
      <c r="D24" s="1">
        <v>272500</v>
      </c>
    </row>
    <row r="25" spans="1:4" x14ac:dyDescent="0.25">
      <c r="A25" s="1" t="s">
        <v>2</v>
      </c>
      <c r="B25" s="1" t="s">
        <v>1</v>
      </c>
      <c r="C25">
        <v>4</v>
      </c>
      <c r="D25" s="1">
        <v>259500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253000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265500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300400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254100</v>
      </c>
    </row>
    <row r="30" spans="1:4" x14ac:dyDescent="0.25">
      <c r="A30" s="1" t="s">
        <v>2</v>
      </c>
      <c r="B30" s="1" t="s">
        <v>1</v>
      </c>
      <c r="C30">
        <v>9</v>
      </c>
      <c r="D30" s="1">
        <v>284300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221800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195100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248900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275700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219700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199400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276900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285800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261200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234100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210100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05E4-68FB-4138-90ED-1D4D532BBAC1}">
  <dimension ref="A1:D41"/>
  <sheetViews>
    <sheetView topLeftCell="A4" workbookViewId="0">
      <selection activeCell="G6" sqref="G6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832600</v>
      </c>
    </row>
    <row r="3" spans="1:4" x14ac:dyDescent="0.25">
      <c r="A3" s="1" t="s">
        <v>0</v>
      </c>
      <c r="B3" s="1" t="s">
        <v>1</v>
      </c>
      <c r="C3">
        <v>2</v>
      </c>
      <c r="D3" s="1">
        <v>279400</v>
      </c>
    </row>
    <row r="4" spans="1:4" x14ac:dyDescent="0.25">
      <c r="A4" s="1" t="s">
        <v>0</v>
      </c>
      <c r="B4" s="1" t="s">
        <v>1</v>
      </c>
      <c r="C4">
        <v>3</v>
      </c>
      <c r="D4" s="1">
        <v>213400</v>
      </c>
    </row>
    <row r="5" spans="1:4" x14ac:dyDescent="0.25">
      <c r="A5" s="1" t="s">
        <v>0</v>
      </c>
      <c r="B5" s="1" t="s">
        <v>1</v>
      </c>
      <c r="C5">
        <v>4</v>
      </c>
      <c r="D5" s="1">
        <v>223800</v>
      </c>
    </row>
    <row r="6" spans="1:4" x14ac:dyDescent="0.25">
      <c r="A6" s="1" t="s">
        <v>0</v>
      </c>
      <c r="B6" s="1" t="s">
        <v>1</v>
      </c>
      <c r="C6">
        <v>5</v>
      </c>
      <c r="D6" s="1">
        <v>214300</v>
      </c>
    </row>
    <row r="7" spans="1:4" x14ac:dyDescent="0.25">
      <c r="A7" s="1" t="s">
        <v>0</v>
      </c>
      <c r="B7" s="1" t="s">
        <v>1</v>
      </c>
      <c r="C7">
        <v>6</v>
      </c>
      <c r="D7" s="1">
        <v>230700</v>
      </c>
    </row>
    <row r="8" spans="1:4" x14ac:dyDescent="0.25">
      <c r="A8" s="1" t="s">
        <v>0</v>
      </c>
      <c r="B8" s="1" t="s">
        <v>1</v>
      </c>
      <c r="C8">
        <v>7</v>
      </c>
      <c r="D8" s="1">
        <v>267400</v>
      </c>
    </row>
    <row r="9" spans="1:4" x14ac:dyDescent="0.25">
      <c r="A9" s="1" t="s">
        <v>0</v>
      </c>
      <c r="B9" s="1" t="s">
        <v>1</v>
      </c>
      <c r="C9">
        <v>8</v>
      </c>
      <c r="D9" s="1">
        <v>238000</v>
      </c>
    </row>
    <row r="10" spans="1:4" x14ac:dyDescent="0.25">
      <c r="A10" s="1" t="s">
        <v>0</v>
      </c>
      <c r="B10" s="1" t="s">
        <v>1</v>
      </c>
      <c r="C10">
        <v>9</v>
      </c>
      <c r="D10" s="1">
        <v>246000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214000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200400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214000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251700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118900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225700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113500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119100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244700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259800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225400</v>
      </c>
    </row>
    <row r="22" spans="1:4" x14ac:dyDescent="0.25">
      <c r="A22" s="1" t="s">
        <v>2</v>
      </c>
      <c r="B22" s="1" t="s">
        <v>1</v>
      </c>
      <c r="C22">
        <v>1</v>
      </c>
      <c r="D22" s="1">
        <v>927400</v>
      </c>
    </row>
    <row r="23" spans="1:4" x14ac:dyDescent="0.25">
      <c r="A23" s="1" t="s">
        <v>2</v>
      </c>
      <c r="B23" s="1" t="s">
        <v>1</v>
      </c>
      <c r="C23">
        <v>2</v>
      </c>
      <c r="D23" s="1">
        <v>242400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213000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226800</v>
      </c>
    </row>
    <row r="26" spans="1:4" x14ac:dyDescent="0.25">
      <c r="A26" s="1" t="s">
        <v>2</v>
      </c>
      <c r="B26" s="1" t="s">
        <v>1</v>
      </c>
      <c r="C26">
        <v>5</v>
      </c>
      <c r="D26" s="1">
        <v>213900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246800</v>
      </c>
    </row>
    <row r="28" spans="1:4" x14ac:dyDescent="0.25">
      <c r="A28" s="1" t="s">
        <v>2</v>
      </c>
      <c r="B28" s="1" t="s">
        <v>1</v>
      </c>
      <c r="C28">
        <v>7</v>
      </c>
      <c r="D28" s="1">
        <v>260100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249600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220300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210600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201200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237600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391200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538700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252900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245500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247400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96700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98400</v>
      </c>
    </row>
    <row r="41" spans="1:4" x14ac:dyDescent="0.25">
      <c r="A41" s="1" t="s">
        <v>2</v>
      </c>
      <c r="B41" s="1" t="s">
        <v>1</v>
      </c>
      <c r="C41">
        <v>20</v>
      </c>
      <c r="D41" s="1">
        <v>88800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A843-432A-4EE1-B105-5B3910221816}">
  <dimension ref="A1:D41"/>
  <sheetViews>
    <sheetView workbookViewId="0">
      <selection activeCell="H25" sqref="H25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930700</v>
      </c>
    </row>
    <row r="3" spans="1:4" x14ac:dyDescent="0.25">
      <c r="A3" s="1" t="s">
        <v>0</v>
      </c>
      <c r="B3" s="1" t="s">
        <v>1</v>
      </c>
      <c r="C3">
        <v>2</v>
      </c>
      <c r="D3" s="1">
        <v>249000</v>
      </c>
    </row>
    <row r="4" spans="1:4" x14ac:dyDescent="0.25">
      <c r="A4" s="1" t="s">
        <v>0</v>
      </c>
      <c r="B4" s="1" t="s">
        <v>1</v>
      </c>
      <c r="C4">
        <v>3</v>
      </c>
      <c r="D4" s="1">
        <v>230900</v>
      </c>
    </row>
    <row r="5" spans="1:4" x14ac:dyDescent="0.25">
      <c r="A5" s="1" t="s">
        <v>0</v>
      </c>
      <c r="B5" s="1" t="s">
        <v>1</v>
      </c>
      <c r="C5">
        <v>4</v>
      </c>
      <c r="D5" s="1">
        <v>255600</v>
      </c>
    </row>
    <row r="6" spans="1:4" x14ac:dyDescent="0.25">
      <c r="A6" s="1" t="s">
        <v>0</v>
      </c>
      <c r="B6" s="1" t="s">
        <v>1</v>
      </c>
      <c r="C6">
        <v>5</v>
      </c>
      <c r="D6" s="1">
        <v>253000</v>
      </c>
    </row>
    <row r="7" spans="1:4" x14ac:dyDescent="0.25">
      <c r="A7" s="1" t="s">
        <v>0</v>
      </c>
      <c r="B7" s="1" t="s">
        <v>1</v>
      </c>
      <c r="C7">
        <v>6</v>
      </c>
      <c r="D7" s="1">
        <v>259800</v>
      </c>
    </row>
    <row r="8" spans="1:4" x14ac:dyDescent="0.25">
      <c r="A8" s="1" t="s">
        <v>0</v>
      </c>
      <c r="B8" s="1" t="s">
        <v>1</v>
      </c>
      <c r="C8">
        <v>7</v>
      </c>
      <c r="D8" s="1">
        <v>315900</v>
      </c>
    </row>
    <row r="9" spans="1:4" x14ac:dyDescent="0.25">
      <c r="A9" s="1" t="s">
        <v>0</v>
      </c>
      <c r="B9" s="1" t="s">
        <v>1</v>
      </c>
      <c r="C9">
        <v>8</v>
      </c>
      <c r="D9" s="1">
        <v>214000</v>
      </c>
    </row>
    <row r="10" spans="1:4" x14ac:dyDescent="0.25">
      <c r="A10" s="1" t="s">
        <v>0</v>
      </c>
      <c r="B10" s="1" t="s">
        <v>1</v>
      </c>
      <c r="C10">
        <v>9</v>
      </c>
      <c r="D10" s="1">
        <v>200000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392600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260600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248200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267900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263000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272200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251000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260700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249200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241100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91400</v>
      </c>
    </row>
    <row r="22" spans="1:4" x14ac:dyDescent="0.25">
      <c r="A22" s="1" t="s">
        <v>2</v>
      </c>
      <c r="B22" s="1" t="s">
        <v>1</v>
      </c>
      <c r="C22">
        <v>1</v>
      </c>
      <c r="D22" s="1">
        <v>838100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272400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217300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248400</v>
      </c>
    </row>
    <row r="26" spans="1:4" x14ac:dyDescent="0.25">
      <c r="A26" s="1" t="s">
        <v>2</v>
      </c>
      <c r="B26" s="1" t="s">
        <v>1</v>
      </c>
      <c r="C26">
        <v>5</v>
      </c>
      <c r="D26" s="1">
        <v>248300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265900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302000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250000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214400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215300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110300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252000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250500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251200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261300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267500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249200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276000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245100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241000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E A A B Q S w M E F A A C A A g A L 0 k P U f J L 9 s i m A A A A + A A A A B I A H A B D b 2 5 m a W c v U G F j a 2 F n Z S 5 4 b W w g o h g A K K A U A A A A A A A A A A A A A A A A A A A A A A A A A A A A h Y 8 x D o I w G E a v Q r r T F s R A y E 8 Z W C W a m B j X p l R o h G J o s d z N w S N 5 B U k U d X P 8 X t 7 w v s f t D v n U t d 5 V D k b 1 O k M B p s i T W v S V 0 n W G R n v y E 5 Q z 2 H F x 5 r X 0 Z l m b d D J V h h p r L y k h z j n s V r g f a h J S G p B j u d m L R n Y c f W T 1 X / a V N p Z r I R G D w y u G h T h O 8 D q O K I 6 S A M i C o V T 6 q 4 R z M a Z A f i A U Y 2 v H Q T J p / G I L Z J l A 3 i / Y E 1 B L A w Q U A A I A C A A v S Q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0 k P U R G j 9 K n u A Q A A N y Q A A B M A H A B G b 3 J t d W x h c y 9 T Z W N 0 a W 9 u M S 5 t I K I Y A C i g F A A A A A A A A A A A A A A A A A A A A A A A A A A A A O 3 Y T W / a M B j A 8 T s S 3 8 H K L i B F U R 0 C L a 1 y m E I 6 c S m b S E / L D s Y 8 7 S w l d m c 7 r K j q d 5 + 7 F L W T v I O v T 8 M F c P A b v 9 v f A L d C S b L t 3 + n V e D Q e m Z 9 M w 5 6 0 H R i r G S U 5 a c C O R 8 S 9 N l r c g 3 Q j h T k k K 8 W 7 F q S d X I s G k k J J 6 7 6 Y S V R e 1 i 1 7 m S t Y / Z V Z r S Q Y c i S f 9 a 9 O W L d R p x n Z A 9 m q O / v b 7 V S v p V t T g P s 5 E f I A 2 v x 9 f J p Z F 5 v V + s u G X N + W N 1 V Z u 2 1 4 p z V I 7 l Y v t L C C s + b 1 + C X T z X E t h S 0 f Q X N h o D 7 d I e H m E E 3 j 7 y t o R O s O o f M o j m J S q K Z r p c m z m J S S q 7 2 Q 9 z l N 5 + m P a d z f 9 1 N U i Q d F O G t 3 g u 1 V 5 G 5 e s Z 2 7 b a W Z N H d K t / 0 S 1 f E B z K T / d + K n p 6 g f p W 4 L 6 5 4 Q C 4 / 2 O S a n 8 f Q / 4 z M 3 v p Z 2 k S U v 6 7 1 7 k P 0 z 4 X k 6 H g n p P 6 A H M E U A m A Y C x u R b p y x s 7 b G B / O 1 j c u M O h A p 3 h g B 3 N u D 6 c T M E u N m A 6 8 e d I 8 C d D 7 h + 3 A U C 3 M W A 6 8 c 9 R 4 B 7 P u D 6 c S 8 Q 4 F 4 M u H 7 c J Q L c 5 Y D r x 6 V n C H T p 2 U d O F R R F b P r Q t Y l i y E 0 0 t D f h I s Q Q l W h o V c J F i C E d 0 d B 2 h I s Q Q y C i o Y U I F y G G D E R D O x A u Q g y x h 4 b W H l y E G J I O D W 0 6 u A g x h B s a W m 5 Q E a Y Y 6 k w a W m e Q x r c / U E s B A i 0 A F A A C A A g A L 0 k P U f J L 9 s i m A A A A + A A A A B I A A A A A A A A A A A A A A A A A A A A A A E N v b m Z p Z y 9 Q Y W N r Y W d l L n h t b F B L A Q I t A B Q A A g A I A C 9 J D 1 E P y u m r p A A A A O k A A A A T A A A A A A A A A A A A A A A A A P I A A A B b Q 2 9 u d G V u d F 9 U e X B l c 1 0 u e G 1 s U E s B A i 0 A F A A C A A g A L 0 k P U R G j 9 K n u A Q A A N y Q A A B M A A A A A A A A A A A A A A A A A 4 w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6 A A A A A A A A A F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X V l c 3 R y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M T o x O S 4 x M D A 1 M z g 0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S 9 U a X B v I G N h b W J p Y W R v L n t D b 2 x 1 b W 4 x L D B 9 J n F 1 b 3 Q 7 L C Z x d W 9 0 O 1 N l Y 3 R p b 2 4 x L 2 1 1 Z X N 0 c m E x L 1 R p c G 8 g Y 2 F t Y m l h Z G 8 u e 0 N v b H V t b j I s M X 0 m c X V v d D s s J n F 1 b 3 Q 7 U 2 V j d G l v b j E v b X V l c 3 R y Y T E v V G l w b y B j Y W 1 i a W F k b y 5 7 Q 2 9 s d W 1 u M y w y f S Z x d W 9 0 O y w m c X V v d D t T Z W N 0 a W 9 u M S 9 t d W V z d H J h M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L 1 R p c G 8 g Y 2 F t Y m l h Z G 8 u e 0 N v b H V t b j E s M H 0 m c X V v d D s s J n F 1 b 3 Q 7 U 2 V j d G l v b j E v b X V l c 3 R y Y T E v V G l w b y B j Y W 1 i a W F k b y 5 7 Q 2 9 s d W 1 u M i w x f S Z x d W 9 0 O y w m c X V v d D t T Z W N 0 a W 9 u M S 9 t d W V z d H J h M S 9 U a X B v I G N h b W J p Y W R v L n t D b 2 x 1 b W 4 z L D J 9 J n F 1 b 3 Q 7 L C Z x d W 9 0 O 1 N l Y 3 R p b 2 4 x L 2 1 1 Z X N 0 c m E x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E 6 M z g u M j c 0 O T g 0 O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I v V G l w b y B j Y W 1 i a W F k b y 5 7 Q 2 9 s d W 1 u M S w w f S Z x d W 9 0 O y w m c X V v d D t T Z W N 0 a W 9 u M S 9 t d W V z d H J h M i 9 U a X B v I G N h b W J p Y W R v L n t D b 2 x 1 b W 4 y L D F 9 J n F 1 b 3 Q 7 L C Z x d W 9 0 O 1 N l Y 3 R p b 2 4 x L 2 1 1 Z X N 0 c m E y L 1 R p c G 8 g Y 2 F t Y m l h Z G 8 u e 0 N v b H V t b j M s M n 0 m c X V v d D s s J n F 1 b 3 Q 7 U 2 V j d G l v b j E v b X V l c 3 R y Y T I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i 9 U a X B v I G N h b W J p Y W R v L n t D b 2 x 1 b W 4 x L D B 9 J n F 1 b 3 Q 7 L C Z x d W 9 0 O 1 N l Y 3 R p b 2 4 x L 2 1 1 Z X N 0 c m E y L 1 R p c G 8 g Y 2 F t Y m l h Z G 8 u e 0 N v b H V t b j I s M X 0 m c X V v d D s s J n F 1 b 3 Q 7 U 2 V j d G l v b j E v b X V l c 3 R y Y T I v V G l w b y B j Y W 1 i a W F k b y 5 7 Q 2 9 s d W 1 u M y w y f S Z x d W 9 0 O y w m c X V v d D t T Z W N 0 a W 9 u M S 9 t d W V z d H J h M i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z O j U 4 L j Q w N j Q 2 O D B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z L 1 R p c G 8 g Y 2 F t Y m l h Z G 8 u e 0 N v b H V t b j E s M H 0 m c X V v d D s s J n F 1 b 3 Q 7 U 2 V j d G l v b j E v b X V l c 3 R y Y T M v V G l w b y B j Y W 1 i a W F k b y 5 7 Q 2 9 s d W 1 u M i w x f S Z x d W 9 0 O y w m c X V v d D t T Z W N 0 a W 9 u M S 9 t d W V z d H J h M y 9 U a X B v I G N h b W J p Y W R v L n t D b 2 x 1 b W 4 z L D J 9 J n F 1 b 3 Q 7 L C Z x d W 9 0 O 1 N l Y 3 R p b 2 4 x L 2 1 1 Z X N 0 c m E z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M v V G l w b y B j Y W 1 i a W F k b y 5 7 Q 2 9 s d W 1 u M S w w f S Z x d W 9 0 O y w m c X V v d D t T Z W N 0 a W 9 u M S 9 t d W V z d H J h M y 9 U a X B v I G N h b W J p Y W R v L n t D b 2 x 1 b W 4 y L D F 9 J n F 1 b 3 Q 7 L C Z x d W 9 0 O 1 N l Y 3 R p b 2 4 x L 2 1 1 Z X N 0 c m E z L 1 R p c G 8 g Y 2 F t Y m l h Z G 8 u e 0 N v b H V t b j M s M n 0 m c X V v d D s s J n F 1 b 3 Q 7 U 2 V j d G l v b j E v b X V l c 3 R y Y T M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D o 0 M i 4 w O D A 2 M T A w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N C 9 U a X B v I G N h b W J p Y W R v L n t D b 2 x 1 b W 4 x L D B 9 J n F 1 b 3 Q 7 L C Z x d W 9 0 O 1 N l Y 3 R p b 2 4 x L 2 1 1 Z X N 0 c m E 0 L 1 R p c G 8 g Y 2 F t Y m l h Z G 8 u e 0 N v b H V t b j I s M X 0 m c X V v d D s s J n F 1 b 3 Q 7 U 2 V j d G l v b j E v b X V l c 3 R y Y T Q v V G l w b y B j Y W 1 i a W F k b y 5 7 Q 2 9 s d W 1 u M y w y f S Z x d W 9 0 O y w m c X V v d D t T Z W N 0 a W 9 u M S 9 t d W V z d H J h N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0 L 1 R p c G 8 g Y 2 F t Y m l h Z G 8 u e 0 N v b H V t b j E s M H 0 m c X V v d D s s J n F 1 b 3 Q 7 U 2 V j d G l v b j E v b X V l c 3 R y Y T Q v V G l w b y B j Y W 1 i a W F k b y 5 7 Q 2 9 s d W 1 u M i w x f S Z x d W 9 0 O y w m c X V v d D t T Z W N 0 a W 9 u M S 9 t d W V z d H J h N C 9 U a X B v I G N h b W J p Y W R v L n t D b 2 x 1 b W 4 z L D J 9 J n F 1 b 3 Q 7 L C Z x d W 9 0 O 1 N l Y 3 R p b 2 4 x L 2 1 1 Z X N 0 c m E 0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U 6 M D Y u O D A 0 O D k 3 M 1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U v V G l w b y B j Y W 1 i a W F k b y 5 7 Q 2 9 s d W 1 u M S w w f S Z x d W 9 0 O y w m c X V v d D t T Z W N 0 a W 9 u M S 9 t d W V z d H J h N S 9 U a X B v I G N h b W J p Y W R v L n t D b 2 x 1 b W 4 y L D F 9 J n F 1 b 3 Q 7 L C Z x d W 9 0 O 1 N l Y 3 R p b 2 4 x L 2 1 1 Z X N 0 c m E 1 L 1 R p c G 8 g Y 2 F t Y m l h Z G 8 u e 0 N v b H V t b j M s M n 0 m c X V v d D s s J n F 1 b 3 Q 7 U 2 V j d G l v b j E v b X V l c 3 R y Y T U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N S 9 U a X B v I G N h b W J p Y W R v L n t D b 2 x 1 b W 4 x L D B 9 J n F 1 b 3 Q 7 L C Z x d W 9 0 O 1 N l Y 3 R p b 2 4 x L 2 1 1 Z X N 0 c m E 1 L 1 R p c G 8 g Y 2 F t Y m l h Z G 8 u e 0 N v b H V t b j I s M X 0 m c X V v d D s s J n F 1 b 3 Q 7 U 2 V j d G l v b j E v b X V l c 3 R y Y T U v V G l w b y B j Y W 1 i a W F k b y 5 7 Q 2 9 s d W 1 u M y w y f S Z x d W 9 0 O y w m c X V v d D t T Z W N 0 a W 9 u M S 9 t d W V z d H J h N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1 O j I w L j g 0 M z A 5 M j J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2 L 1 R p c G 8 g Y 2 F t Y m l h Z G 8 u e 0 N v b H V t b j E s M H 0 m c X V v d D s s J n F 1 b 3 Q 7 U 2 V j d G l v b j E v b X V l c 3 R y Y T Y v V G l w b y B j Y W 1 i a W F k b y 5 7 Q 2 9 s d W 1 u M i w x f S Z x d W 9 0 O y w m c X V v d D t T Z W N 0 a W 9 u M S 9 t d W V z d H J h N i 9 U a X B v I G N h b W J p Y W R v L n t D b 2 x 1 b W 4 z L D J 9 J n F 1 b 3 Q 7 L C Z x d W 9 0 O 1 N l Y 3 R p b 2 4 x L 2 1 1 Z X N 0 c m E 2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Y v V G l w b y B j Y W 1 i a W F k b y 5 7 Q 2 9 s d W 1 u M S w w f S Z x d W 9 0 O y w m c X V v d D t T Z W N 0 a W 9 u M S 9 t d W V z d H J h N i 9 U a X B v I G N h b W J p Y W R v L n t D b 2 x 1 b W 4 y L D F 9 J n F 1 b 3 Q 7 L C Z x d W 9 0 O 1 N l Y 3 R p b 2 4 x L 2 1 1 Z X N 0 c m E 2 L 1 R p c G 8 g Y 2 F t Y m l h Z G 8 u e 0 N v b H V t b j M s M n 0 m c X V v d D s s J n F 1 b 3 Q 7 U 2 V j d G l v b j E v b X V l c 3 R y Y T Y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T o z N C 4 4 N D M y M T c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N y 9 U a X B v I G N h b W J p Y W R v L n t D b 2 x 1 b W 4 x L D B 9 J n F 1 b 3 Q 7 L C Z x d W 9 0 O 1 N l Y 3 R p b 2 4 x L 2 1 1 Z X N 0 c m E 3 L 1 R p c G 8 g Y 2 F t Y m l h Z G 8 u e 0 N v b H V t b j I s M X 0 m c X V v d D s s J n F 1 b 3 Q 7 U 2 V j d G l v b j E v b X V l c 3 R y Y T c v V G l w b y B j Y W 1 i a W F k b y 5 7 Q 2 9 s d W 1 u M y w y f S Z x d W 9 0 O y w m c X V v d D t T Z W N 0 a W 9 u M S 9 t d W V z d H J h N y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3 L 1 R p c G 8 g Y 2 F t Y m l h Z G 8 u e 0 N v b H V t b j E s M H 0 m c X V v d D s s J n F 1 b 3 Q 7 U 2 V j d G l v b j E v b X V l c 3 R y Y T c v V G l w b y B j Y W 1 i a W F k b y 5 7 Q 2 9 s d W 1 u M i w x f S Z x d W 9 0 O y w m c X V v d D t T Z W N 0 a W 9 u M S 9 t d W V z d H J h N y 9 U a X B v I G N h b W J p Y W R v L n t D b 2 x 1 b W 4 z L D J 9 J n F 1 b 3 Q 7 L C Z x d W 9 0 O 1 N l Y 3 R p b 2 4 x L 2 1 1 Z X N 0 c m E 3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U 6 N T E u M z U 3 N D Y 0 N 1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g v V G l w b y B j Y W 1 i a W F k b y 5 7 Q 2 9 s d W 1 u M S w w f S Z x d W 9 0 O y w m c X V v d D t T Z W N 0 a W 9 u M S 9 t d W V z d H J h O C 9 U a X B v I G N h b W J p Y W R v L n t D b 2 x 1 b W 4 y L D F 9 J n F 1 b 3 Q 7 L C Z x d W 9 0 O 1 N l Y 3 R p b 2 4 x L 2 1 1 Z X N 0 c m E 4 L 1 R p c G 8 g Y 2 F t Y m l h Z G 8 u e 0 N v b H V t b j M s M n 0 m c X V v d D s s J n F 1 b 3 Q 7 U 2 V j d G l v b j E v b X V l c 3 R y Y T g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O C 9 U a X B v I G N h b W J p Y W R v L n t D b 2 x 1 b W 4 x L D B 9 J n F 1 b 3 Q 7 L C Z x d W 9 0 O 1 N l Y 3 R p b 2 4 x L 2 1 1 Z X N 0 c m E 4 L 1 R p c G 8 g Y 2 F t Y m l h Z G 8 u e 0 N v b H V t b j I s M X 0 m c X V v d D s s J n F 1 b 3 Q 7 U 2 V j d G l v b j E v b X V l c 3 R y Y T g v V G l w b y B j Y W 1 i a W F k b y 5 7 Q 2 9 s d W 1 u M y w y f S Z x d W 9 0 O y w m c X V v d D t T Z W N 0 a W 9 u M S 9 t d W V z d H J h O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2 O j E 5 L j Y 0 M z Y 4 M z J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5 L 1 R p c G 8 g Y 2 F t Y m l h Z G 8 u e 0 N v b H V t b j E s M H 0 m c X V v d D s s J n F 1 b 3 Q 7 U 2 V j d G l v b j E v b X V l c 3 R y Y T k v V G l w b y B j Y W 1 i a W F k b y 5 7 Q 2 9 s d W 1 u M i w x f S Z x d W 9 0 O y w m c X V v d D t T Z W N 0 a W 9 u M S 9 t d W V z d H J h O S 9 U a X B v I G N h b W J p Y W R v L n t D b 2 x 1 b W 4 z L D J 9 J n F 1 b 3 Q 7 L C Z x d W 9 0 O 1 N l Y 3 R p b 2 4 x L 2 1 1 Z X N 0 c m E 5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k v V G l w b y B j Y W 1 i a W F k b y 5 7 Q 2 9 s d W 1 u M S w w f S Z x d W 9 0 O y w m c X V v d D t T Z W N 0 a W 9 u M S 9 t d W V z d H J h O S 9 U a X B v I G N h b W J p Y W R v L n t D b 2 x 1 b W 4 y L D F 9 J n F 1 b 3 Q 7 L C Z x d W 9 0 O 1 N l Y 3 R p b 2 4 x L 2 1 1 Z X N 0 c m E 5 L 1 R p c G 8 g Y 2 F t Y m l h Z G 8 u e 0 N v b H V t b j M s M n 0 m c X V v d D s s J n F 1 b 3 Q 7 U 2 V j d G l v b j E v b X V l c 3 R y Y T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2 O j M 2 L j Q 0 N D Y 5 M T R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M C 9 U a X B v I G N h b W J p Y W R v L n t D b 2 x 1 b W 4 x L D B 9 J n F 1 b 3 Q 7 L C Z x d W 9 0 O 1 N l Y 3 R p b 2 4 x L 2 1 1 Z X N 0 c m E x M C 9 U a X B v I G N h b W J p Y W R v L n t D b 2 x 1 b W 4 y L D F 9 J n F 1 b 3 Q 7 L C Z x d W 9 0 O 1 N l Y 3 R p b 2 4 x L 2 1 1 Z X N 0 c m E x M C 9 U a X B v I G N h b W J p Y W R v L n t D b 2 x 1 b W 4 z L D J 9 J n F 1 b 3 Q 7 L C Z x d W 9 0 O 1 N l Y 3 R p b 2 4 x L 2 1 1 Z X N 0 c m E x M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M C 9 U a X B v I G N h b W J p Y W R v L n t D b 2 x 1 b W 4 x L D B 9 J n F 1 b 3 Q 7 L C Z x d W 9 0 O 1 N l Y 3 R p b 2 4 x L 2 1 1 Z X N 0 c m E x M C 9 U a X B v I G N h b W J p Y W R v L n t D b 2 x 1 b W 4 y L D F 9 J n F 1 b 3 Q 7 L C Z x d W 9 0 O 1 N l Y 3 R p b 2 4 x L 2 1 1 Z X N 0 c m E x M C 9 U a X B v I G N h b W J p Y W R v L n t D b 2 x 1 b W 4 z L D J 9 J n F 1 b 3 Q 7 L C Z x d W 9 0 O 1 N l Y 3 R p b 2 4 x L 2 1 1 Z X N 0 c m E x M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j o 1 N S 4 5 M D M 0 N D k 5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E v V G l w b y B j Y W 1 i a W F k b y 5 7 Q 2 9 s d W 1 u M S w w f S Z x d W 9 0 O y w m c X V v d D t T Z W N 0 a W 9 u M S 9 t d W V z d H J h M T E v V G l w b y B j Y W 1 i a W F k b y 5 7 Q 2 9 s d W 1 u M i w x f S Z x d W 9 0 O y w m c X V v d D t T Z W N 0 a W 9 u M S 9 t d W V z d H J h M T E v V G l w b y B j Y W 1 i a W F k b y 5 7 Q 2 9 s d W 1 u M y w y f S Z x d W 9 0 O y w m c X V v d D t T Z W N 0 a W 9 u M S 9 t d W V z d H J h M T E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E v V G l w b y B j Y W 1 i a W F k b y 5 7 Q 2 9 s d W 1 u M S w w f S Z x d W 9 0 O y w m c X V v d D t T Z W N 0 a W 9 u M S 9 t d W V z d H J h M T E v V G l w b y B j Y W 1 i a W F k b y 5 7 Q 2 9 s d W 1 u M i w x f S Z x d W 9 0 O y w m c X V v d D t T Z W N 0 a W 9 u M S 9 t d W V z d H J h M T E v V G l w b y B j Y W 1 i a W F k b y 5 7 Q 2 9 s d W 1 u M y w y f S Z x d W 9 0 O y w m c X V v d D t T Z W N 0 a W 9 u M S 9 t d W V z d H J h M T E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c 6 M T Y u O D c 1 O T U 3 M l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y L 1 R p c G 8 g Y 2 F t Y m l h Z G 8 u e 0 N v b H V t b j E s M H 0 m c X V v d D s s J n F 1 b 3 Q 7 U 2 V j d G l v b j E v b X V l c 3 R y Y T E y L 1 R p c G 8 g Y 2 F t Y m l h Z G 8 u e 0 N v b H V t b j I s M X 0 m c X V v d D s s J n F 1 b 3 Q 7 U 2 V j d G l v b j E v b X V l c 3 R y Y T E y L 1 R p c G 8 g Y 2 F t Y m l h Z G 8 u e 0 N v b H V t b j M s M n 0 m c X V v d D s s J n F 1 b 3 Q 7 U 2 V j d G l v b j E v b X V l c 3 R y Y T E y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y L 1 R p c G 8 g Y 2 F t Y m l h Z G 8 u e 0 N v b H V t b j E s M H 0 m c X V v d D s s J n F 1 b 3 Q 7 U 2 V j d G l v b j E v b X V l c 3 R y Y T E y L 1 R p c G 8 g Y 2 F t Y m l h Z G 8 u e 0 N v b H V t b j I s M X 0 m c X V v d D s s J n F 1 b 3 Q 7 U 2 V j d G l v b j E v b X V l c 3 R y Y T E y L 1 R p c G 8 g Y 2 F t Y m l h Z G 8 u e 0 N v b H V t b j M s M n 0 m c X V v d D s s J n F 1 b 3 Q 7 U 2 V j d G l v b j E v b X V l c 3 R y Y T E y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3 O j M z L j Y x N j k 3 N D d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M y 9 U a X B v I G N h b W J p Y W R v L n t D b 2 x 1 b W 4 x L D B 9 J n F 1 b 3 Q 7 L C Z x d W 9 0 O 1 N l Y 3 R p b 2 4 x L 2 1 1 Z X N 0 c m E x M y 9 U a X B v I G N h b W J p Y W R v L n t D b 2 x 1 b W 4 y L D F 9 J n F 1 b 3 Q 7 L C Z x d W 9 0 O 1 N l Y 3 R p b 2 4 x L 2 1 1 Z X N 0 c m E x M y 9 U a X B v I G N h b W J p Y W R v L n t D b 2 x 1 b W 4 z L D J 9 J n F 1 b 3 Q 7 L C Z x d W 9 0 O 1 N l Y 3 R p b 2 4 x L 2 1 1 Z X N 0 c m E x M y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M y 9 U a X B v I G N h b W J p Y W R v L n t D b 2 x 1 b W 4 x L D B 9 J n F 1 b 3 Q 7 L C Z x d W 9 0 O 1 N l Y 3 R p b 2 4 x L 2 1 1 Z X N 0 c m E x M y 9 U a X B v I G N h b W J p Y W R v L n t D b 2 x 1 b W 4 y L D F 9 J n F 1 b 3 Q 7 L C Z x d W 9 0 O 1 N l Y 3 R p b 2 4 x L 2 1 1 Z X N 0 c m E x M y 9 U a X B v I G N h b W J p Y W R v L n t D b 2 x 1 b W 4 z L D J 9 J n F 1 b 3 Q 7 L C Z x d W 9 0 O 1 N l Y 3 R p b 2 4 x L 2 1 1 Z X N 0 c m E x M y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z o 0 O S 4 2 N D A 1 N T A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Q v V G l w b y B j Y W 1 i a W F k b y 5 7 Q 2 9 s d W 1 u M S w w f S Z x d W 9 0 O y w m c X V v d D t T Z W N 0 a W 9 u M S 9 t d W V z d H J h M T Q v V G l w b y B j Y W 1 i a W F k b y 5 7 Q 2 9 s d W 1 u M i w x f S Z x d W 9 0 O y w m c X V v d D t T Z W N 0 a W 9 u M S 9 t d W V z d H J h M T Q v V G l w b y B j Y W 1 i a W F k b y 5 7 Q 2 9 s d W 1 u M y w y f S Z x d W 9 0 O y w m c X V v d D t T Z W N 0 a W 9 u M S 9 t d W V z d H J h M T Q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Q v V G l w b y B j Y W 1 i a W F k b y 5 7 Q 2 9 s d W 1 u M S w w f S Z x d W 9 0 O y w m c X V v d D t T Z W N 0 a W 9 u M S 9 t d W V z d H J h M T Q v V G l w b y B j Y W 1 i a W F k b y 5 7 Q 2 9 s d W 1 u M i w x f S Z x d W 9 0 O y w m c X V v d D t T Z W N 0 a W 9 u M S 9 t d W V z d H J h M T Q v V G l w b y B j Y W 1 i a W F k b y 5 7 Q 2 9 s d W 1 u M y w y f S Z x d W 9 0 O y w m c X V v d D t T Z W N 0 a W 9 u M S 9 t d W V z d H J h M T Q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g 6 M D Q u N j E 1 N z Q x O F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1 L 1 R p c G 8 g Y 2 F t Y m l h Z G 8 u e 0 N v b H V t b j E s M H 0 m c X V v d D s s J n F 1 b 3 Q 7 U 2 V j d G l v b j E v b X V l c 3 R y Y T E 1 L 1 R p c G 8 g Y 2 F t Y m l h Z G 8 u e 0 N v b H V t b j I s M X 0 m c X V v d D s s J n F 1 b 3 Q 7 U 2 V j d G l v b j E v b X V l c 3 R y Y T E 1 L 1 R p c G 8 g Y 2 F t Y m l h Z G 8 u e 0 N v b H V t b j M s M n 0 m c X V v d D s s J n F 1 b 3 Q 7 U 2 V j d G l v b j E v b X V l c 3 R y Y T E 1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1 L 1 R p c G 8 g Y 2 F t Y m l h Z G 8 u e 0 N v b H V t b j E s M H 0 m c X V v d D s s J n F 1 b 3 Q 7 U 2 V j d G l v b j E v b X V l c 3 R y Y T E 1 L 1 R p c G 8 g Y 2 F t Y m l h Z G 8 u e 0 N v b H V t b j I s M X 0 m c X V v d D s s J n F 1 b 3 Q 7 U 2 V j d G l v b j E v b X V l c 3 R y Y T E 1 L 1 R p c G 8 g Y 2 F t Y m l h Z G 8 u e 0 N v b H V t b j M s M n 0 m c X V v d D s s J n F 1 b 3 Q 7 U 2 V j d G l v b j E v b X V l c 3 R y Y T E 1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4 O j E 5 L j I z M j k 2 O T J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N i 9 U a X B v I G N h b W J p Y W R v L n t D b 2 x 1 b W 4 x L D B 9 J n F 1 b 3 Q 7 L C Z x d W 9 0 O 1 N l Y 3 R p b 2 4 x L 2 1 1 Z X N 0 c m E x N i 9 U a X B v I G N h b W J p Y W R v L n t D b 2 x 1 b W 4 y L D F 9 J n F 1 b 3 Q 7 L C Z x d W 9 0 O 1 N l Y 3 R p b 2 4 x L 2 1 1 Z X N 0 c m E x N i 9 U a X B v I G N h b W J p Y W R v L n t D b 2 x 1 b W 4 z L D J 9 J n F 1 b 3 Q 7 L C Z x d W 9 0 O 1 N l Y 3 R p b 2 4 x L 2 1 1 Z X N 0 c m E x N i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N i 9 U a X B v I G N h b W J p Y W R v L n t D b 2 x 1 b W 4 x L D B 9 J n F 1 b 3 Q 7 L C Z x d W 9 0 O 1 N l Y 3 R p b 2 4 x L 2 1 1 Z X N 0 c m E x N i 9 U a X B v I G N h b W J p Y W R v L n t D b 2 x 1 b W 4 y L D F 9 J n F 1 b 3 Q 7 L C Z x d W 9 0 O 1 N l Y 3 R p b 2 4 x L 2 1 1 Z X N 0 c m E x N i 9 U a X B v I G N h b W J p Y W R v L n t D b 2 x 1 b W 4 z L D J 9 J n F 1 b 3 Q 7 L C Z x d W 9 0 O 1 N l Y 3 R p b 2 4 x L 2 1 1 Z X N 0 c m E x N i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O D o 0 N S 4 5 M D I 4 M T c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c v V G l w b y B j Y W 1 i a W F k b y 5 7 Q 2 9 s d W 1 u M S w w f S Z x d W 9 0 O y w m c X V v d D t T Z W N 0 a W 9 u M S 9 t d W V z d H J h M T c v V G l w b y B j Y W 1 i a W F k b y 5 7 Q 2 9 s d W 1 u M i w x f S Z x d W 9 0 O y w m c X V v d D t T Z W N 0 a W 9 u M S 9 t d W V z d H J h M T c v V G l w b y B j Y W 1 i a W F k b y 5 7 Q 2 9 s d W 1 u M y w y f S Z x d W 9 0 O y w m c X V v d D t T Z W N 0 a W 9 u M S 9 t d W V z d H J h M T c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c v V G l w b y B j Y W 1 i a W F k b y 5 7 Q 2 9 s d W 1 u M S w w f S Z x d W 9 0 O y w m c X V v d D t T Z W N 0 a W 9 u M S 9 t d W V z d H J h M T c v V G l w b y B j Y W 1 i a W F k b y 5 7 Q 2 9 s d W 1 u M i w x f S Z x d W 9 0 O y w m c X V v d D t T Z W N 0 a W 9 u M S 9 t d W V z d H J h M T c v V G l w b y B j Y W 1 i a W F k b y 5 7 Q 2 9 s d W 1 u M y w y f S Z x d W 9 0 O y w m c X V v d D t T Z W N 0 a W 9 u M S 9 t d W V z d H J h M T c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k 6 M D A u M T M 4 M j A y N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4 L 1 R p c G 8 g Y 2 F t Y m l h Z G 8 u e 0 N v b H V t b j E s M H 0 m c X V v d D s s J n F 1 b 3 Q 7 U 2 V j d G l v b j E v b X V l c 3 R y Y T E 4 L 1 R p c G 8 g Y 2 F t Y m l h Z G 8 u e 0 N v b H V t b j I s M X 0 m c X V v d D s s J n F 1 b 3 Q 7 U 2 V j d G l v b j E v b X V l c 3 R y Y T E 4 L 1 R p c G 8 g Y 2 F t Y m l h Z G 8 u e 0 N v b H V t b j M s M n 0 m c X V v d D s s J n F 1 b 3 Q 7 U 2 V j d G l v b j E v b X V l c 3 R y Y T E 4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4 L 1 R p c G 8 g Y 2 F t Y m l h Z G 8 u e 0 N v b H V t b j E s M H 0 m c X V v d D s s J n F 1 b 3 Q 7 U 2 V j d G l v b j E v b X V l c 3 R y Y T E 4 L 1 R p c G 8 g Y 2 F t Y m l h Z G 8 u e 0 N v b H V t b j I s M X 0 m c X V v d D s s J n F 1 b 3 Q 7 U 2 V j d G l v b j E v b X V l c 3 R y Y T E 4 L 1 R p c G 8 g Y 2 F t Y m l h Z G 8 u e 0 N v b H V t b j M s M n 0 m c X V v d D s s J n F 1 b 3 Q 7 U 2 V j d G l v b j E v b X V l c 3 R y Y T E 4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5 O j E 1 L j g x M j g 4 M T Z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O S 9 U a X B v I G N h b W J p Y W R v L n t D b 2 x 1 b W 4 x L D B 9 J n F 1 b 3 Q 7 L C Z x d W 9 0 O 1 N l Y 3 R p b 2 4 x L 2 1 1 Z X N 0 c m E x O S 9 U a X B v I G N h b W J p Y W R v L n t D b 2 x 1 b W 4 y L D F 9 J n F 1 b 3 Q 7 L C Z x d W 9 0 O 1 N l Y 3 R p b 2 4 x L 2 1 1 Z X N 0 c m E x O S 9 U a X B v I G N h b W J p Y W R v L n t D b 2 x 1 b W 4 z L D J 9 J n F 1 b 3 Q 7 L C Z x d W 9 0 O 1 N l Y 3 R p b 2 4 x L 2 1 1 Z X N 0 c m E x O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O S 9 U a X B v I G N h b W J p Y W R v L n t D b 2 x 1 b W 4 x L D B 9 J n F 1 b 3 Q 7 L C Z x d W 9 0 O 1 N l Y 3 R p b 2 4 x L 2 1 1 Z X N 0 c m E x O S 9 U a X B v I G N h b W J p Y W R v L n t D b 2 x 1 b W 4 y L D F 9 J n F 1 b 3 Q 7 L C Z x d W 9 0 O 1 N l Y 3 R p b 2 4 x L 2 1 1 Z X N 0 c m E x O S 9 U a X B v I G N h b W J p Y W R v L n t D b 2 x 1 b W 4 z L D J 9 J n F 1 b 3 Q 7 L C Z x d W 9 0 O 1 N l Y 3 R p b 2 4 x L 2 1 1 Z X N 0 c m E x O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O T o z M S 4 4 N D Y 0 N T c 0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j A v V G l w b y B j Y W 1 i a W F k b y 5 7 Q 2 9 s d W 1 u M S w w f S Z x d W 9 0 O y w m c X V v d D t T Z W N 0 a W 9 u M S 9 t d W V z d H J h M j A v V G l w b y B j Y W 1 i a W F k b y 5 7 Q 2 9 s d W 1 u M i w x f S Z x d W 9 0 O y w m c X V v d D t T Z W N 0 a W 9 u M S 9 t d W V z d H J h M j A v V G l w b y B j Y W 1 i a W F k b y 5 7 Q 2 9 s d W 1 u M y w y f S Z x d W 9 0 O y w m c X V v d D t T Z W N 0 a W 9 u M S 9 t d W V z d H J h M j A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j A v V G l w b y B j Y W 1 i a W F k b y 5 7 Q 2 9 s d W 1 u M S w w f S Z x d W 9 0 O y w m c X V v d D t T Z W N 0 a W 9 u M S 9 t d W V z d H J h M j A v V G l w b y B j Y W 1 i a W F k b y 5 7 Q 2 9 s d W 1 u M i w x f S Z x d W 9 0 O y w m c X V v d D t T Z W N 0 a W 9 u M S 9 t d W V z d H J h M j A v V G l w b y B j Y W 1 i a W F k b y 5 7 Q 2 9 s d W 1 u M y w y f S Z x d W 9 0 O y w m c X V v d D t T Z W N 0 a W 9 u M S 9 t d W V z d H J h M j A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5 / o X b c u X 0 + P G U z Q b G n Q n w A A A A A C A A A A A A A Q Z g A A A A E A A C A A A A D N 0 r f W L K a H P K 4 O F l d b I G H d m b d X n M m 9 G w f H X D G e U W o + R g A A A A A O g A A A A A I A A C A A A A D m H c 6 D j t 3 Z u m g 2 m s i E m 1 J a m W C 0 T Y o M W b g T W b 7 6 U I 3 0 R 1 A A A A A K U o 1 D u m t g e J i f A u b L 8 7 O Z 9 S 7 L 8 o a a 2 x C E c M R K q T a G 7 9 v w s Q q S D T c 8 5 X N R m s n B C n H G 5 c O 7 e l S 6 b z g v 5 I T r b n v D 9 + 1 0 N d y N 8 m 4 H L j i 3 A Q h W j k A A A A D l c n + w 3 O Y Z G / r H V 0 8 V B / W 0 a k x x 8 n / E d k k s B 2 c r s B k Y K q T h c Y 0 Q w 3 o 4 j q y e N Z J a p u U t 4 T e B Z N v 2 J m v F 8 S f w c N p g < / D a t a M a s h u p > 
</file>

<file path=customXml/itemProps1.xml><?xml version="1.0" encoding="utf-8"?>
<ds:datastoreItem xmlns:ds="http://schemas.openxmlformats.org/officeDocument/2006/customXml" ds:itemID="{BDF2A003-1D45-44CF-8847-492E1E8ADE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Estadisticas EI</vt:lpstr>
      <vt:lpstr>Estadisticas ST</vt:lpstr>
      <vt:lpstr>Comparación Log</vt:lpstr>
      <vt:lpstr>Comparacion getLogger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2020-08-15T13:52:09Z</dcterms:created>
  <dcterms:modified xsi:type="dcterms:W3CDTF">2020-08-22T16:42:45Z</dcterms:modified>
</cp:coreProperties>
</file>